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山口高史\Downloads\"/>
    </mc:Choice>
  </mc:AlternateContent>
  <xr:revisionPtr revIDLastSave="0" documentId="8_{6C670F1F-D494-46BC-9B2B-6E38595E60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ｴﾝﾄﾘｰｼｰﾄ" sheetId="2" r:id="rId1"/>
    <sheet name="Sheet1" sheetId="4" state="hidden" r:id="rId2"/>
    <sheet name="Settings" sheetId="3" state="hidden" r:id="rId3"/>
  </sheets>
  <definedNames>
    <definedName name="リレー">Settings!$AB$1:$AG$2</definedName>
    <definedName name="学年">Settings!$H$1:$M$2</definedName>
    <definedName name="種目">Settings!$A$1:$F$2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2" l="1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AR171" i="2"/>
  <c r="AR170" i="2"/>
  <c r="AR169" i="2"/>
  <c r="AR168" i="2"/>
  <c r="AR167" i="2"/>
  <c r="AR166" i="2"/>
  <c r="AR165" i="2"/>
  <c r="AR164" i="2"/>
  <c r="AR163" i="2"/>
  <c r="AR162" i="2"/>
  <c r="AR161" i="2"/>
  <c r="AR160" i="2"/>
  <c r="AR159" i="2"/>
  <c r="AR158" i="2"/>
  <c r="AR157" i="2"/>
  <c r="AR156" i="2"/>
  <c r="AR155" i="2"/>
  <c r="AR154" i="2"/>
  <c r="AR153" i="2"/>
  <c r="AR152" i="2"/>
  <c r="AR151" i="2"/>
  <c r="AR150" i="2"/>
  <c r="AR149" i="2"/>
  <c r="AR148" i="2"/>
  <c r="AR147" i="2"/>
  <c r="AR146" i="2"/>
  <c r="AR145" i="2"/>
  <c r="AR144" i="2"/>
  <c r="AR143" i="2"/>
  <c r="AR142" i="2"/>
  <c r="AR141" i="2"/>
  <c r="AR140" i="2"/>
  <c r="AR139" i="2"/>
  <c r="AR138" i="2"/>
  <c r="AR137" i="2"/>
  <c r="AR136" i="2"/>
  <c r="AR135" i="2"/>
  <c r="AR134" i="2"/>
  <c r="AR133" i="2"/>
  <c r="AR132" i="2"/>
  <c r="AR131" i="2"/>
  <c r="AR130" i="2"/>
  <c r="AR129" i="2"/>
  <c r="AR128" i="2"/>
  <c r="AR127" i="2"/>
  <c r="AR126" i="2"/>
  <c r="AR125" i="2"/>
  <c r="AR124" i="2"/>
  <c r="AR123" i="2"/>
  <c r="AR122" i="2"/>
  <c r="AR121" i="2"/>
  <c r="AR120" i="2"/>
  <c r="AR119" i="2"/>
  <c r="AR118" i="2"/>
  <c r="AR117" i="2"/>
  <c r="AR116" i="2"/>
  <c r="AR115" i="2"/>
  <c r="AR114" i="2"/>
  <c r="AR113" i="2"/>
  <c r="AR112" i="2"/>
  <c r="AR111" i="2"/>
  <c r="AR110" i="2"/>
  <c r="AR109" i="2"/>
  <c r="AR108" i="2"/>
  <c r="AR107" i="2"/>
  <c r="AR106" i="2"/>
  <c r="AR105" i="2"/>
  <c r="AR104" i="2"/>
  <c r="AR103" i="2"/>
  <c r="AR102" i="2"/>
  <c r="AR101" i="2"/>
  <c r="AR100" i="2"/>
  <c r="AR99" i="2"/>
  <c r="AR98" i="2"/>
  <c r="AR97" i="2"/>
  <c r="AR96" i="2"/>
  <c r="AR95" i="2"/>
  <c r="AR94" i="2"/>
  <c r="AR93" i="2"/>
  <c r="AR92" i="2"/>
  <c r="AR91" i="2"/>
  <c r="AR90" i="2"/>
  <c r="AR89" i="2"/>
  <c r="AR88" i="2"/>
  <c r="AR87" i="2"/>
  <c r="AR86" i="2"/>
  <c r="AR85" i="2"/>
  <c r="AR84" i="2"/>
  <c r="AR83" i="2"/>
  <c r="AR82" i="2"/>
  <c r="AR81" i="2"/>
  <c r="AR80" i="2"/>
  <c r="AR79" i="2"/>
  <c r="AR78" i="2"/>
  <c r="AR77" i="2"/>
  <c r="AR76" i="2"/>
  <c r="AR75" i="2"/>
  <c r="AR74" i="2"/>
  <c r="AR73" i="2"/>
  <c r="AR72" i="2"/>
  <c r="AR71" i="2"/>
  <c r="AR70" i="2"/>
  <c r="AR69" i="2"/>
  <c r="AR68" i="2"/>
  <c r="AR67" i="2"/>
  <c r="AR66" i="2"/>
  <c r="AR65" i="2"/>
  <c r="AR64" i="2"/>
  <c r="AR63" i="2"/>
  <c r="AR62" i="2"/>
  <c r="AR61" i="2"/>
  <c r="AR60" i="2"/>
  <c r="AR59" i="2"/>
  <c r="AR58" i="2"/>
  <c r="AR57" i="2"/>
  <c r="AR56" i="2"/>
  <c r="AR55" i="2"/>
  <c r="AR54" i="2"/>
  <c r="AR53" i="2"/>
  <c r="AR52" i="2"/>
  <c r="AR51" i="2"/>
  <c r="AR50" i="2"/>
  <c r="AR49" i="2"/>
  <c r="AR48" i="2"/>
  <c r="AR47" i="2"/>
  <c r="AR46" i="2"/>
  <c r="AR45" i="2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L122" i="2"/>
  <c r="L146" i="2"/>
  <c r="L157" i="2"/>
  <c r="L145" i="2"/>
  <c r="L94" i="2"/>
  <c r="L151" i="2"/>
  <c r="L130" i="2"/>
  <c r="L153" i="2"/>
  <c r="L61" i="2"/>
  <c r="L135" i="2"/>
  <c r="L134" i="2"/>
  <c r="L106" i="2"/>
  <c r="L115" i="2"/>
  <c r="L114" i="2"/>
  <c r="L34" i="2"/>
  <c r="L91" i="2"/>
  <c r="L159" i="2"/>
  <c r="L60" i="2"/>
  <c r="L92" i="2"/>
  <c r="L57" i="2"/>
  <c r="L49" i="2"/>
  <c r="L44" i="2"/>
  <c r="L26" i="2"/>
  <c r="L143" i="2"/>
  <c r="L42" i="2"/>
  <c r="L41" i="2"/>
  <c r="L101" i="2"/>
  <c r="L152" i="2"/>
  <c r="L64" i="2"/>
  <c r="L120" i="2"/>
  <c r="L38" i="2"/>
  <c r="L107" i="2"/>
  <c r="L75" i="2"/>
  <c r="L63" i="2"/>
  <c r="L72" i="2"/>
  <c r="L66" i="2"/>
  <c r="L29" i="2"/>
  <c r="L39" i="2"/>
  <c r="L161" i="2"/>
  <c r="L165" i="2"/>
  <c r="L31" i="2"/>
  <c r="L23" i="2"/>
  <c r="L77" i="2"/>
  <c r="L43" i="2"/>
  <c r="L105" i="2"/>
  <c r="L58" i="2"/>
  <c r="L79" i="2"/>
  <c r="L62" i="2"/>
  <c r="L109" i="2"/>
  <c r="L96" i="2"/>
  <c r="L83" i="2"/>
  <c r="L112" i="2"/>
  <c r="L47" i="2"/>
  <c r="L99" i="2"/>
  <c r="L50" i="2"/>
  <c r="L169" i="2"/>
  <c r="L171" i="2"/>
  <c r="L48" i="2"/>
  <c r="L84" i="2"/>
  <c r="L89" i="2"/>
  <c r="L27" i="2"/>
  <c r="L93" i="2"/>
  <c r="L53" i="2"/>
  <c r="L73" i="2"/>
  <c r="L123" i="2"/>
  <c r="L85" i="2"/>
  <c r="L131" i="2"/>
  <c r="L136" i="2"/>
  <c r="L118" i="2"/>
  <c r="L132" i="2"/>
  <c r="L138" i="2"/>
  <c r="L68" i="2"/>
  <c r="L100" i="2"/>
  <c r="L140" i="2"/>
  <c r="L141" i="2"/>
  <c r="L46" i="2"/>
  <c r="L28" i="2"/>
  <c r="L32" i="2"/>
  <c r="L80" i="2"/>
  <c r="L55" i="2"/>
  <c r="L164" i="2"/>
  <c r="L51" i="2"/>
  <c r="L125" i="2"/>
  <c r="L137" i="2"/>
  <c r="L127" i="2"/>
  <c r="L71" i="2"/>
  <c r="L40" i="2"/>
  <c r="L121" i="2"/>
  <c r="L86" i="2"/>
  <c r="L98" i="2"/>
  <c r="L52" i="2"/>
  <c r="L33" i="2"/>
  <c r="L170" i="2"/>
  <c r="L154" i="2"/>
  <c r="L117" i="2"/>
  <c r="L65" i="2"/>
  <c r="L162" i="2"/>
  <c r="L139" i="2"/>
  <c r="L56" i="2"/>
  <c r="L70" i="2"/>
  <c r="L95" i="2"/>
  <c r="L24" i="2"/>
  <c r="L67" i="2"/>
  <c r="L78" i="2"/>
  <c r="L45" i="2"/>
  <c r="L35" i="2"/>
  <c r="L59" i="2"/>
  <c r="L103" i="2"/>
  <c r="L158" i="2"/>
  <c r="L168" i="2"/>
  <c r="L156" i="2"/>
  <c r="L142" i="2"/>
  <c r="L144" i="2"/>
  <c r="L126" i="2"/>
  <c r="L108" i="2"/>
  <c r="L37" i="2"/>
  <c r="L155" i="2"/>
  <c r="L102" i="2"/>
  <c r="L147" i="2"/>
  <c r="L129" i="2"/>
  <c r="L81" i="2"/>
  <c r="L82" i="2"/>
  <c r="L25" i="2"/>
  <c r="L148" i="2"/>
  <c r="L167" i="2"/>
  <c r="L113" i="2"/>
  <c r="L69" i="2"/>
  <c r="L90" i="2"/>
  <c r="L111" i="2"/>
  <c r="L110" i="2"/>
  <c r="L124" i="2"/>
  <c r="L150" i="2"/>
  <c r="L163" i="2"/>
  <c r="L160" i="2"/>
  <c r="L88" i="2"/>
  <c r="L116" i="2"/>
  <c r="L76" i="2"/>
  <c r="L30" i="2"/>
  <c r="L74" i="2"/>
  <c r="L128" i="2"/>
  <c r="L36" i="2"/>
  <c r="L119" i="2"/>
  <c r="L54" i="2"/>
  <c r="L133" i="2"/>
  <c r="L97" i="2"/>
  <c r="L149" i="2"/>
  <c r="L166" i="2"/>
  <c r="L104" i="2"/>
  <c r="L87" i="2"/>
  <c r="L22" i="2"/>
  <c r="K10" i="2"/>
  <c r="O22" i="2" l="1"/>
  <c r="AR22" i="2"/>
  <c r="AQ171" i="2" l="1"/>
  <c r="AP171" i="2"/>
  <c r="AO171" i="2"/>
  <c r="AN171" i="2"/>
  <c r="AM171" i="2"/>
  <c r="AL171" i="2"/>
  <c r="AK171" i="2"/>
  <c r="AJ171" i="2"/>
  <c r="AI171" i="2"/>
  <c r="AH171" i="2"/>
  <c r="AQ170" i="2"/>
  <c r="AP170" i="2"/>
  <c r="AO170" i="2"/>
  <c r="AN170" i="2"/>
  <c r="AM170" i="2"/>
  <c r="AL170" i="2"/>
  <c r="AK170" i="2"/>
  <c r="AJ170" i="2"/>
  <c r="AI170" i="2"/>
  <c r="AH170" i="2"/>
  <c r="AQ169" i="2"/>
  <c r="AP169" i="2"/>
  <c r="AO169" i="2"/>
  <c r="AN169" i="2"/>
  <c r="AM169" i="2"/>
  <c r="AL169" i="2"/>
  <c r="AK169" i="2"/>
  <c r="AJ169" i="2"/>
  <c r="AI169" i="2"/>
  <c r="AH169" i="2"/>
  <c r="AQ168" i="2"/>
  <c r="AP168" i="2"/>
  <c r="AO168" i="2"/>
  <c r="AN168" i="2"/>
  <c r="AM168" i="2"/>
  <c r="AL168" i="2"/>
  <c r="AK168" i="2"/>
  <c r="AJ168" i="2"/>
  <c r="AI168" i="2"/>
  <c r="AH168" i="2"/>
  <c r="AQ167" i="2"/>
  <c r="AP167" i="2"/>
  <c r="AO167" i="2"/>
  <c r="AN167" i="2"/>
  <c r="AM167" i="2"/>
  <c r="AL167" i="2"/>
  <c r="AK167" i="2"/>
  <c r="AJ167" i="2"/>
  <c r="AI167" i="2"/>
  <c r="AH167" i="2"/>
  <c r="AQ166" i="2"/>
  <c r="AP166" i="2"/>
  <c r="AO166" i="2"/>
  <c r="AN166" i="2"/>
  <c r="AM166" i="2"/>
  <c r="AL166" i="2"/>
  <c r="AK166" i="2"/>
  <c r="AJ166" i="2"/>
  <c r="AI166" i="2"/>
  <c r="AH166" i="2"/>
  <c r="AQ165" i="2"/>
  <c r="AP165" i="2"/>
  <c r="AO165" i="2"/>
  <c r="AN165" i="2"/>
  <c r="AM165" i="2"/>
  <c r="AL165" i="2"/>
  <c r="AK165" i="2"/>
  <c r="AJ165" i="2"/>
  <c r="AI165" i="2"/>
  <c r="AH165" i="2"/>
  <c r="AQ164" i="2"/>
  <c r="AP164" i="2"/>
  <c r="AO164" i="2"/>
  <c r="AN164" i="2"/>
  <c r="AM164" i="2"/>
  <c r="AL164" i="2"/>
  <c r="AK164" i="2"/>
  <c r="AJ164" i="2"/>
  <c r="AI164" i="2"/>
  <c r="AH164" i="2"/>
  <c r="AQ163" i="2"/>
  <c r="AP163" i="2"/>
  <c r="AO163" i="2"/>
  <c r="AN163" i="2"/>
  <c r="AM163" i="2"/>
  <c r="AL163" i="2"/>
  <c r="AK163" i="2"/>
  <c r="AJ163" i="2"/>
  <c r="AI163" i="2"/>
  <c r="AH163" i="2"/>
  <c r="AQ162" i="2"/>
  <c r="AP162" i="2"/>
  <c r="AO162" i="2"/>
  <c r="AN162" i="2"/>
  <c r="AM162" i="2"/>
  <c r="AL162" i="2"/>
  <c r="AK162" i="2"/>
  <c r="AJ162" i="2"/>
  <c r="AI162" i="2"/>
  <c r="AH162" i="2"/>
  <c r="AQ161" i="2"/>
  <c r="AP161" i="2"/>
  <c r="AO161" i="2"/>
  <c r="AN161" i="2"/>
  <c r="AM161" i="2"/>
  <c r="AL161" i="2"/>
  <c r="AK161" i="2"/>
  <c r="AJ161" i="2"/>
  <c r="AI161" i="2"/>
  <c r="AH161" i="2"/>
  <c r="AQ160" i="2"/>
  <c r="AP160" i="2"/>
  <c r="AO160" i="2"/>
  <c r="AN160" i="2"/>
  <c r="AM160" i="2"/>
  <c r="AL160" i="2"/>
  <c r="AK160" i="2"/>
  <c r="AJ160" i="2"/>
  <c r="AI160" i="2"/>
  <c r="AH160" i="2"/>
  <c r="AQ159" i="2"/>
  <c r="AP159" i="2"/>
  <c r="AO159" i="2"/>
  <c r="AN159" i="2"/>
  <c r="AM159" i="2"/>
  <c r="AL159" i="2"/>
  <c r="AK159" i="2"/>
  <c r="AJ159" i="2"/>
  <c r="AI159" i="2"/>
  <c r="AH159" i="2"/>
  <c r="AQ158" i="2"/>
  <c r="AP158" i="2"/>
  <c r="AO158" i="2"/>
  <c r="AN158" i="2"/>
  <c r="AM158" i="2"/>
  <c r="AL158" i="2"/>
  <c r="AK158" i="2"/>
  <c r="AJ158" i="2"/>
  <c r="AI158" i="2"/>
  <c r="AH158" i="2"/>
  <c r="AQ157" i="2"/>
  <c r="AP157" i="2"/>
  <c r="AO157" i="2"/>
  <c r="AN157" i="2"/>
  <c r="AM157" i="2"/>
  <c r="AL157" i="2"/>
  <c r="AK157" i="2"/>
  <c r="AJ157" i="2"/>
  <c r="AI157" i="2"/>
  <c r="AH157" i="2"/>
  <c r="AQ156" i="2"/>
  <c r="AP156" i="2"/>
  <c r="AO156" i="2"/>
  <c r="AN156" i="2"/>
  <c r="AM156" i="2"/>
  <c r="AL156" i="2"/>
  <c r="AK156" i="2"/>
  <c r="AJ156" i="2"/>
  <c r="AI156" i="2"/>
  <c r="AH156" i="2"/>
  <c r="AQ155" i="2"/>
  <c r="AP155" i="2"/>
  <c r="AO155" i="2"/>
  <c r="AN155" i="2"/>
  <c r="AM155" i="2"/>
  <c r="AL155" i="2"/>
  <c r="AK155" i="2"/>
  <c r="AJ155" i="2"/>
  <c r="AI155" i="2"/>
  <c r="AH155" i="2"/>
  <c r="AQ154" i="2"/>
  <c r="AP154" i="2"/>
  <c r="AO154" i="2"/>
  <c r="AN154" i="2"/>
  <c r="AM154" i="2"/>
  <c r="AL154" i="2"/>
  <c r="AK154" i="2"/>
  <c r="AJ154" i="2"/>
  <c r="AI154" i="2"/>
  <c r="AH154" i="2"/>
  <c r="AQ153" i="2"/>
  <c r="AP153" i="2"/>
  <c r="AO153" i="2"/>
  <c r="AN153" i="2"/>
  <c r="AM153" i="2"/>
  <c r="AL153" i="2"/>
  <c r="AK153" i="2"/>
  <c r="AJ153" i="2"/>
  <c r="AI153" i="2"/>
  <c r="AH153" i="2"/>
  <c r="AQ152" i="2"/>
  <c r="AP152" i="2"/>
  <c r="AO152" i="2"/>
  <c r="AN152" i="2"/>
  <c r="AM152" i="2"/>
  <c r="AL152" i="2"/>
  <c r="AK152" i="2"/>
  <c r="AJ152" i="2"/>
  <c r="AI152" i="2"/>
  <c r="AH152" i="2"/>
  <c r="AQ151" i="2"/>
  <c r="AP151" i="2"/>
  <c r="AO151" i="2"/>
  <c r="AN151" i="2"/>
  <c r="AM151" i="2"/>
  <c r="AL151" i="2"/>
  <c r="AK151" i="2"/>
  <c r="AJ151" i="2"/>
  <c r="AI151" i="2"/>
  <c r="AH151" i="2"/>
  <c r="AQ150" i="2"/>
  <c r="AP150" i="2"/>
  <c r="AO150" i="2"/>
  <c r="AN150" i="2"/>
  <c r="AM150" i="2"/>
  <c r="AL150" i="2"/>
  <c r="AK150" i="2"/>
  <c r="AJ150" i="2"/>
  <c r="AI150" i="2"/>
  <c r="AH150" i="2"/>
  <c r="AQ149" i="2"/>
  <c r="AP149" i="2"/>
  <c r="AO149" i="2"/>
  <c r="AN149" i="2"/>
  <c r="AM149" i="2"/>
  <c r="AL149" i="2"/>
  <c r="AK149" i="2"/>
  <c r="AJ149" i="2"/>
  <c r="AI149" i="2"/>
  <c r="AH149" i="2"/>
  <c r="AQ148" i="2"/>
  <c r="AP148" i="2"/>
  <c r="AO148" i="2"/>
  <c r="AN148" i="2"/>
  <c r="AM148" i="2"/>
  <c r="AL148" i="2"/>
  <c r="AK148" i="2"/>
  <c r="AJ148" i="2"/>
  <c r="AI148" i="2"/>
  <c r="AH148" i="2"/>
  <c r="AQ147" i="2"/>
  <c r="AP147" i="2"/>
  <c r="AO147" i="2"/>
  <c r="AN147" i="2"/>
  <c r="AM147" i="2"/>
  <c r="AL147" i="2"/>
  <c r="AK147" i="2"/>
  <c r="AJ147" i="2"/>
  <c r="AI147" i="2"/>
  <c r="AH147" i="2"/>
  <c r="AQ146" i="2"/>
  <c r="AP146" i="2"/>
  <c r="AO146" i="2"/>
  <c r="AN146" i="2"/>
  <c r="AM146" i="2"/>
  <c r="AL146" i="2"/>
  <c r="AK146" i="2"/>
  <c r="AJ146" i="2"/>
  <c r="AI146" i="2"/>
  <c r="AH146" i="2"/>
  <c r="AQ145" i="2"/>
  <c r="AP145" i="2"/>
  <c r="AO145" i="2"/>
  <c r="AN145" i="2"/>
  <c r="AM145" i="2"/>
  <c r="AL145" i="2"/>
  <c r="AK145" i="2"/>
  <c r="AJ145" i="2"/>
  <c r="AI145" i="2"/>
  <c r="AH145" i="2"/>
  <c r="AQ144" i="2"/>
  <c r="AP144" i="2"/>
  <c r="AO144" i="2"/>
  <c r="AN144" i="2"/>
  <c r="AM144" i="2"/>
  <c r="AL144" i="2"/>
  <c r="AK144" i="2"/>
  <c r="AJ144" i="2"/>
  <c r="AI144" i="2"/>
  <c r="AH144" i="2"/>
  <c r="AQ143" i="2"/>
  <c r="AP143" i="2"/>
  <c r="AO143" i="2"/>
  <c r="AN143" i="2"/>
  <c r="AM143" i="2"/>
  <c r="AL143" i="2"/>
  <c r="AK143" i="2"/>
  <c r="AJ143" i="2"/>
  <c r="AI143" i="2"/>
  <c r="AH143" i="2"/>
  <c r="AQ142" i="2"/>
  <c r="AP142" i="2"/>
  <c r="AO142" i="2"/>
  <c r="AN142" i="2"/>
  <c r="AM142" i="2"/>
  <c r="AL142" i="2"/>
  <c r="AK142" i="2"/>
  <c r="AJ142" i="2"/>
  <c r="AI142" i="2"/>
  <c r="AH142" i="2"/>
  <c r="AQ141" i="2"/>
  <c r="AP141" i="2"/>
  <c r="AO141" i="2"/>
  <c r="AN141" i="2"/>
  <c r="AM141" i="2"/>
  <c r="AL141" i="2"/>
  <c r="AK141" i="2"/>
  <c r="AJ141" i="2"/>
  <c r="AI141" i="2"/>
  <c r="AH141" i="2"/>
  <c r="AQ140" i="2"/>
  <c r="AP140" i="2"/>
  <c r="AO140" i="2"/>
  <c r="AN140" i="2"/>
  <c r="AM140" i="2"/>
  <c r="AL140" i="2"/>
  <c r="AK140" i="2"/>
  <c r="AJ140" i="2"/>
  <c r="AI140" i="2"/>
  <c r="AH140" i="2"/>
  <c r="AQ139" i="2"/>
  <c r="AP139" i="2"/>
  <c r="AO139" i="2"/>
  <c r="AN139" i="2"/>
  <c r="AM139" i="2"/>
  <c r="AL139" i="2"/>
  <c r="AK139" i="2"/>
  <c r="AJ139" i="2"/>
  <c r="AI139" i="2"/>
  <c r="AH139" i="2"/>
  <c r="AQ138" i="2"/>
  <c r="AP138" i="2"/>
  <c r="AO138" i="2"/>
  <c r="AN138" i="2"/>
  <c r="AM138" i="2"/>
  <c r="AL138" i="2"/>
  <c r="AK138" i="2"/>
  <c r="AJ138" i="2"/>
  <c r="AI138" i="2"/>
  <c r="AH138" i="2"/>
  <c r="AQ137" i="2"/>
  <c r="AP137" i="2"/>
  <c r="AO137" i="2"/>
  <c r="AN137" i="2"/>
  <c r="AM137" i="2"/>
  <c r="AL137" i="2"/>
  <c r="AK137" i="2"/>
  <c r="AJ137" i="2"/>
  <c r="AI137" i="2"/>
  <c r="AH137" i="2"/>
  <c r="AQ136" i="2"/>
  <c r="AP136" i="2"/>
  <c r="AO136" i="2"/>
  <c r="AN136" i="2"/>
  <c r="AM136" i="2"/>
  <c r="AL136" i="2"/>
  <c r="AK136" i="2"/>
  <c r="AJ136" i="2"/>
  <c r="AI136" i="2"/>
  <c r="AH136" i="2"/>
  <c r="AQ135" i="2"/>
  <c r="AP135" i="2"/>
  <c r="AO135" i="2"/>
  <c r="AN135" i="2"/>
  <c r="AM135" i="2"/>
  <c r="AL135" i="2"/>
  <c r="AK135" i="2"/>
  <c r="AJ135" i="2"/>
  <c r="AI135" i="2"/>
  <c r="AH135" i="2"/>
  <c r="AQ134" i="2"/>
  <c r="AP134" i="2"/>
  <c r="AO134" i="2"/>
  <c r="AN134" i="2"/>
  <c r="AM134" i="2"/>
  <c r="AL134" i="2"/>
  <c r="AK134" i="2"/>
  <c r="AJ134" i="2"/>
  <c r="AI134" i="2"/>
  <c r="AH134" i="2"/>
  <c r="AQ133" i="2"/>
  <c r="AP133" i="2"/>
  <c r="AO133" i="2"/>
  <c r="AN133" i="2"/>
  <c r="AM133" i="2"/>
  <c r="AL133" i="2"/>
  <c r="AK133" i="2"/>
  <c r="AJ133" i="2"/>
  <c r="AI133" i="2"/>
  <c r="AH133" i="2"/>
  <c r="AQ132" i="2"/>
  <c r="AP132" i="2"/>
  <c r="AO132" i="2"/>
  <c r="AN132" i="2"/>
  <c r="AM132" i="2"/>
  <c r="AL132" i="2"/>
  <c r="AK132" i="2"/>
  <c r="AJ132" i="2"/>
  <c r="AI132" i="2"/>
  <c r="AH132" i="2"/>
  <c r="AQ131" i="2"/>
  <c r="AP131" i="2"/>
  <c r="AO131" i="2"/>
  <c r="AN131" i="2"/>
  <c r="AM131" i="2"/>
  <c r="AL131" i="2"/>
  <c r="AK131" i="2"/>
  <c r="AJ131" i="2"/>
  <c r="AI131" i="2"/>
  <c r="AH131" i="2"/>
  <c r="AQ130" i="2"/>
  <c r="AP130" i="2"/>
  <c r="AO130" i="2"/>
  <c r="AN130" i="2"/>
  <c r="AM130" i="2"/>
  <c r="AL130" i="2"/>
  <c r="AK130" i="2"/>
  <c r="AJ130" i="2"/>
  <c r="AI130" i="2"/>
  <c r="AH130" i="2"/>
  <c r="AQ129" i="2"/>
  <c r="AP129" i="2"/>
  <c r="AO129" i="2"/>
  <c r="AN129" i="2"/>
  <c r="AM129" i="2"/>
  <c r="AL129" i="2"/>
  <c r="AK129" i="2"/>
  <c r="AJ129" i="2"/>
  <c r="AI129" i="2"/>
  <c r="AH129" i="2"/>
  <c r="AQ128" i="2"/>
  <c r="AP128" i="2"/>
  <c r="AO128" i="2"/>
  <c r="AN128" i="2"/>
  <c r="AM128" i="2"/>
  <c r="AL128" i="2"/>
  <c r="AK128" i="2"/>
  <c r="AJ128" i="2"/>
  <c r="AI128" i="2"/>
  <c r="AH128" i="2"/>
  <c r="AQ127" i="2"/>
  <c r="AP127" i="2"/>
  <c r="AO127" i="2"/>
  <c r="AN127" i="2"/>
  <c r="AM127" i="2"/>
  <c r="AL127" i="2"/>
  <c r="AK127" i="2"/>
  <c r="AJ127" i="2"/>
  <c r="AI127" i="2"/>
  <c r="AH127" i="2"/>
  <c r="AQ126" i="2"/>
  <c r="AP126" i="2"/>
  <c r="AO126" i="2"/>
  <c r="AN126" i="2"/>
  <c r="AM126" i="2"/>
  <c r="AL126" i="2"/>
  <c r="AK126" i="2"/>
  <c r="AJ126" i="2"/>
  <c r="AI126" i="2"/>
  <c r="AH126" i="2"/>
  <c r="AQ125" i="2"/>
  <c r="AP125" i="2"/>
  <c r="AO125" i="2"/>
  <c r="AN125" i="2"/>
  <c r="AM125" i="2"/>
  <c r="AL125" i="2"/>
  <c r="AK125" i="2"/>
  <c r="AJ125" i="2"/>
  <c r="AI125" i="2"/>
  <c r="AH125" i="2"/>
  <c r="AQ124" i="2"/>
  <c r="AP124" i="2"/>
  <c r="AO124" i="2"/>
  <c r="AN124" i="2"/>
  <c r="AM124" i="2"/>
  <c r="AL124" i="2"/>
  <c r="AK124" i="2"/>
  <c r="AJ124" i="2"/>
  <c r="AI124" i="2"/>
  <c r="AH124" i="2"/>
  <c r="AQ123" i="2"/>
  <c r="AP123" i="2"/>
  <c r="AO123" i="2"/>
  <c r="AN123" i="2"/>
  <c r="AM123" i="2"/>
  <c r="AL123" i="2"/>
  <c r="AK123" i="2"/>
  <c r="AJ123" i="2"/>
  <c r="AI123" i="2"/>
  <c r="AH123" i="2"/>
  <c r="AQ122" i="2"/>
  <c r="AP122" i="2"/>
  <c r="AO122" i="2"/>
  <c r="AN122" i="2"/>
  <c r="AM122" i="2"/>
  <c r="AL122" i="2"/>
  <c r="AK122" i="2"/>
  <c r="AJ122" i="2"/>
  <c r="AI122" i="2"/>
  <c r="AH122" i="2"/>
  <c r="AQ121" i="2"/>
  <c r="AP121" i="2"/>
  <c r="AO121" i="2"/>
  <c r="AN121" i="2"/>
  <c r="AM121" i="2"/>
  <c r="AL121" i="2"/>
  <c r="AK121" i="2"/>
  <c r="AJ121" i="2"/>
  <c r="AI121" i="2"/>
  <c r="AH121" i="2"/>
  <c r="AQ120" i="2"/>
  <c r="AP120" i="2"/>
  <c r="AO120" i="2"/>
  <c r="AN120" i="2"/>
  <c r="AM120" i="2"/>
  <c r="AL120" i="2"/>
  <c r="AK120" i="2"/>
  <c r="AJ120" i="2"/>
  <c r="AI120" i="2"/>
  <c r="AH120" i="2"/>
  <c r="AQ119" i="2"/>
  <c r="AP119" i="2"/>
  <c r="AO119" i="2"/>
  <c r="AN119" i="2"/>
  <c r="AM119" i="2"/>
  <c r="AL119" i="2"/>
  <c r="AK119" i="2"/>
  <c r="AJ119" i="2"/>
  <c r="AI119" i="2"/>
  <c r="AH119" i="2"/>
  <c r="AQ118" i="2"/>
  <c r="AP118" i="2"/>
  <c r="AO118" i="2"/>
  <c r="AN118" i="2"/>
  <c r="AM118" i="2"/>
  <c r="AL118" i="2"/>
  <c r="AK118" i="2"/>
  <c r="AJ118" i="2"/>
  <c r="AI118" i="2"/>
  <c r="AH118" i="2"/>
  <c r="AQ117" i="2"/>
  <c r="AP117" i="2"/>
  <c r="AO117" i="2"/>
  <c r="AN117" i="2"/>
  <c r="AM117" i="2"/>
  <c r="AL117" i="2"/>
  <c r="AK117" i="2"/>
  <c r="AJ117" i="2"/>
  <c r="AI117" i="2"/>
  <c r="AH117" i="2"/>
  <c r="AQ116" i="2"/>
  <c r="AP116" i="2"/>
  <c r="AO116" i="2"/>
  <c r="AN116" i="2"/>
  <c r="AM116" i="2"/>
  <c r="AL116" i="2"/>
  <c r="AK116" i="2"/>
  <c r="AJ116" i="2"/>
  <c r="AI116" i="2"/>
  <c r="AH116" i="2"/>
  <c r="AQ115" i="2"/>
  <c r="AP115" i="2"/>
  <c r="AO115" i="2"/>
  <c r="AN115" i="2"/>
  <c r="AM115" i="2"/>
  <c r="AL115" i="2"/>
  <c r="AK115" i="2"/>
  <c r="AJ115" i="2"/>
  <c r="AI115" i="2"/>
  <c r="AH115" i="2"/>
  <c r="AQ114" i="2"/>
  <c r="AP114" i="2"/>
  <c r="AO114" i="2"/>
  <c r="AN114" i="2"/>
  <c r="AM114" i="2"/>
  <c r="AL114" i="2"/>
  <c r="AK114" i="2"/>
  <c r="AJ114" i="2"/>
  <c r="AI114" i="2"/>
  <c r="AH114" i="2"/>
  <c r="AQ113" i="2"/>
  <c r="AP113" i="2"/>
  <c r="AO113" i="2"/>
  <c r="AN113" i="2"/>
  <c r="AM113" i="2"/>
  <c r="AL113" i="2"/>
  <c r="AK113" i="2"/>
  <c r="AJ113" i="2"/>
  <c r="AI113" i="2"/>
  <c r="AH113" i="2"/>
  <c r="AQ112" i="2"/>
  <c r="AP112" i="2"/>
  <c r="AO112" i="2"/>
  <c r="AN112" i="2"/>
  <c r="AM112" i="2"/>
  <c r="AL112" i="2"/>
  <c r="AK112" i="2"/>
  <c r="AJ112" i="2"/>
  <c r="AI112" i="2"/>
  <c r="AH112" i="2"/>
  <c r="AQ111" i="2"/>
  <c r="AP111" i="2"/>
  <c r="AO111" i="2"/>
  <c r="AN111" i="2"/>
  <c r="AM111" i="2"/>
  <c r="AL111" i="2"/>
  <c r="AK111" i="2"/>
  <c r="AJ111" i="2"/>
  <c r="AI111" i="2"/>
  <c r="AH111" i="2"/>
  <c r="AQ110" i="2"/>
  <c r="AP110" i="2"/>
  <c r="AO110" i="2"/>
  <c r="AN110" i="2"/>
  <c r="AM110" i="2"/>
  <c r="AL110" i="2"/>
  <c r="AK110" i="2"/>
  <c r="AJ110" i="2"/>
  <c r="AI110" i="2"/>
  <c r="AH110" i="2"/>
  <c r="AQ109" i="2"/>
  <c r="AP109" i="2"/>
  <c r="AO109" i="2"/>
  <c r="AN109" i="2"/>
  <c r="AM109" i="2"/>
  <c r="AL109" i="2"/>
  <c r="AK109" i="2"/>
  <c r="AJ109" i="2"/>
  <c r="AI109" i="2"/>
  <c r="AH109" i="2"/>
  <c r="AQ108" i="2"/>
  <c r="AP108" i="2"/>
  <c r="AO108" i="2"/>
  <c r="AN108" i="2"/>
  <c r="AM108" i="2"/>
  <c r="AL108" i="2"/>
  <c r="AK108" i="2"/>
  <c r="AJ108" i="2"/>
  <c r="AI108" i="2"/>
  <c r="AH108" i="2"/>
  <c r="AQ107" i="2"/>
  <c r="AP107" i="2"/>
  <c r="AO107" i="2"/>
  <c r="AN107" i="2"/>
  <c r="AM107" i="2"/>
  <c r="AL107" i="2"/>
  <c r="AK107" i="2"/>
  <c r="AJ107" i="2"/>
  <c r="AI107" i="2"/>
  <c r="AH107" i="2"/>
  <c r="AQ106" i="2"/>
  <c r="AP106" i="2"/>
  <c r="AO106" i="2"/>
  <c r="AN106" i="2"/>
  <c r="AM106" i="2"/>
  <c r="AL106" i="2"/>
  <c r="AK106" i="2"/>
  <c r="AJ106" i="2"/>
  <c r="AI106" i="2"/>
  <c r="AH106" i="2"/>
  <c r="AQ105" i="2"/>
  <c r="AP105" i="2"/>
  <c r="AO105" i="2"/>
  <c r="AN105" i="2"/>
  <c r="AM105" i="2"/>
  <c r="AL105" i="2"/>
  <c r="AK105" i="2"/>
  <c r="AJ105" i="2"/>
  <c r="AI105" i="2"/>
  <c r="AH105" i="2"/>
  <c r="AQ104" i="2"/>
  <c r="AP104" i="2"/>
  <c r="AO104" i="2"/>
  <c r="AN104" i="2"/>
  <c r="AM104" i="2"/>
  <c r="AL104" i="2"/>
  <c r="AK104" i="2"/>
  <c r="AJ104" i="2"/>
  <c r="AI104" i="2"/>
  <c r="AH104" i="2"/>
  <c r="AQ103" i="2"/>
  <c r="AP103" i="2"/>
  <c r="AO103" i="2"/>
  <c r="AN103" i="2"/>
  <c r="AM103" i="2"/>
  <c r="AL103" i="2"/>
  <c r="AK103" i="2"/>
  <c r="AJ103" i="2"/>
  <c r="AI103" i="2"/>
  <c r="AH103" i="2"/>
  <c r="AQ102" i="2"/>
  <c r="AP102" i="2"/>
  <c r="AO102" i="2"/>
  <c r="AN102" i="2"/>
  <c r="AM102" i="2"/>
  <c r="AL102" i="2"/>
  <c r="AK102" i="2"/>
  <c r="AJ102" i="2"/>
  <c r="AI102" i="2"/>
  <c r="AH102" i="2"/>
  <c r="AQ101" i="2"/>
  <c r="AP101" i="2"/>
  <c r="AO101" i="2"/>
  <c r="AN101" i="2"/>
  <c r="AM101" i="2"/>
  <c r="AL101" i="2"/>
  <c r="AK101" i="2"/>
  <c r="AJ101" i="2"/>
  <c r="AI101" i="2"/>
  <c r="AH101" i="2"/>
  <c r="AQ100" i="2"/>
  <c r="AP100" i="2"/>
  <c r="AO100" i="2"/>
  <c r="AN100" i="2"/>
  <c r="AM100" i="2"/>
  <c r="AL100" i="2"/>
  <c r="AK100" i="2"/>
  <c r="AJ100" i="2"/>
  <c r="AI100" i="2"/>
  <c r="AH100" i="2"/>
  <c r="AQ99" i="2"/>
  <c r="AP99" i="2"/>
  <c r="AO99" i="2"/>
  <c r="AN99" i="2"/>
  <c r="AM99" i="2"/>
  <c r="AL99" i="2"/>
  <c r="AK99" i="2"/>
  <c r="AJ99" i="2"/>
  <c r="AI99" i="2"/>
  <c r="AH99" i="2"/>
  <c r="AQ98" i="2"/>
  <c r="AP98" i="2"/>
  <c r="AO98" i="2"/>
  <c r="AN98" i="2"/>
  <c r="AM98" i="2"/>
  <c r="AL98" i="2"/>
  <c r="AK98" i="2"/>
  <c r="AJ98" i="2"/>
  <c r="AI98" i="2"/>
  <c r="AH98" i="2"/>
  <c r="AQ97" i="2"/>
  <c r="AP97" i="2"/>
  <c r="AO97" i="2"/>
  <c r="AN97" i="2"/>
  <c r="AM97" i="2"/>
  <c r="AL97" i="2"/>
  <c r="AK97" i="2"/>
  <c r="AJ97" i="2"/>
  <c r="AI97" i="2"/>
  <c r="AH97" i="2"/>
  <c r="AQ96" i="2"/>
  <c r="AP96" i="2"/>
  <c r="AO96" i="2"/>
  <c r="AN96" i="2"/>
  <c r="AM96" i="2"/>
  <c r="AL96" i="2"/>
  <c r="AK96" i="2"/>
  <c r="AJ96" i="2"/>
  <c r="AI96" i="2"/>
  <c r="AH96" i="2"/>
  <c r="AQ95" i="2"/>
  <c r="AP95" i="2"/>
  <c r="AO95" i="2"/>
  <c r="AN95" i="2"/>
  <c r="AM95" i="2"/>
  <c r="AL95" i="2"/>
  <c r="AK95" i="2"/>
  <c r="AJ95" i="2"/>
  <c r="AI95" i="2"/>
  <c r="AH95" i="2"/>
  <c r="AQ94" i="2"/>
  <c r="AP94" i="2"/>
  <c r="AO94" i="2"/>
  <c r="AN94" i="2"/>
  <c r="AM94" i="2"/>
  <c r="AL94" i="2"/>
  <c r="AK94" i="2"/>
  <c r="AJ94" i="2"/>
  <c r="AI94" i="2"/>
  <c r="AH94" i="2"/>
  <c r="AQ93" i="2"/>
  <c r="AP93" i="2"/>
  <c r="AO93" i="2"/>
  <c r="AN93" i="2"/>
  <c r="AM93" i="2"/>
  <c r="AL93" i="2"/>
  <c r="AK93" i="2"/>
  <c r="AJ93" i="2"/>
  <c r="AI93" i="2"/>
  <c r="AH93" i="2"/>
  <c r="AQ92" i="2"/>
  <c r="AP92" i="2"/>
  <c r="AO92" i="2"/>
  <c r="AN92" i="2"/>
  <c r="AM92" i="2"/>
  <c r="AL92" i="2"/>
  <c r="AK92" i="2"/>
  <c r="AJ92" i="2"/>
  <c r="AI92" i="2"/>
  <c r="AH92" i="2"/>
  <c r="AQ91" i="2"/>
  <c r="AP91" i="2"/>
  <c r="AO91" i="2"/>
  <c r="AN91" i="2"/>
  <c r="AM91" i="2"/>
  <c r="AL91" i="2"/>
  <c r="AK91" i="2"/>
  <c r="AJ91" i="2"/>
  <c r="AI91" i="2"/>
  <c r="AH91" i="2"/>
  <c r="AQ90" i="2"/>
  <c r="AP90" i="2"/>
  <c r="AO90" i="2"/>
  <c r="AN90" i="2"/>
  <c r="AM90" i="2"/>
  <c r="AL90" i="2"/>
  <c r="AK90" i="2"/>
  <c r="AJ90" i="2"/>
  <c r="AI90" i="2"/>
  <c r="AH90" i="2"/>
  <c r="AQ89" i="2"/>
  <c r="AP89" i="2"/>
  <c r="AO89" i="2"/>
  <c r="AN89" i="2"/>
  <c r="AM89" i="2"/>
  <c r="AL89" i="2"/>
  <c r="AK89" i="2"/>
  <c r="AJ89" i="2"/>
  <c r="AI89" i="2"/>
  <c r="AH89" i="2"/>
  <c r="AQ88" i="2"/>
  <c r="AP88" i="2"/>
  <c r="AO88" i="2"/>
  <c r="AN88" i="2"/>
  <c r="AM88" i="2"/>
  <c r="AL88" i="2"/>
  <c r="AK88" i="2"/>
  <c r="AJ88" i="2"/>
  <c r="AI88" i="2"/>
  <c r="AH88" i="2"/>
  <c r="AQ87" i="2"/>
  <c r="AP87" i="2"/>
  <c r="AO87" i="2"/>
  <c r="AN87" i="2"/>
  <c r="AM87" i="2"/>
  <c r="AL87" i="2"/>
  <c r="AK87" i="2"/>
  <c r="AJ87" i="2"/>
  <c r="AI87" i="2"/>
  <c r="AH87" i="2"/>
  <c r="AQ86" i="2"/>
  <c r="AP86" i="2"/>
  <c r="AO86" i="2"/>
  <c r="AN86" i="2"/>
  <c r="AM86" i="2"/>
  <c r="AL86" i="2"/>
  <c r="AK86" i="2"/>
  <c r="AJ86" i="2"/>
  <c r="AI86" i="2"/>
  <c r="AH86" i="2"/>
  <c r="AQ85" i="2"/>
  <c r="AP85" i="2"/>
  <c r="AO85" i="2"/>
  <c r="AN85" i="2"/>
  <c r="AM85" i="2"/>
  <c r="AL85" i="2"/>
  <c r="AK85" i="2"/>
  <c r="AJ85" i="2"/>
  <c r="AI85" i="2"/>
  <c r="AH85" i="2"/>
  <c r="AQ84" i="2"/>
  <c r="AP84" i="2"/>
  <c r="AO84" i="2"/>
  <c r="AN84" i="2"/>
  <c r="AM84" i="2"/>
  <c r="AL84" i="2"/>
  <c r="AK84" i="2"/>
  <c r="AJ84" i="2"/>
  <c r="AI84" i="2"/>
  <c r="AH84" i="2"/>
  <c r="AQ83" i="2"/>
  <c r="AP83" i="2"/>
  <c r="AO83" i="2"/>
  <c r="AN83" i="2"/>
  <c r="AM83" i="2"/>
  <c r="AL83" i="2"/>
  <c r="AK83" i="2"/>
  <c r="AJ83" i="2"/>
  <c r="AI83" i="2"/>
  <c r="AH83" i="2"/>
  <c r="AQ82" i="2"/>
  <c r="AP82" i="2"/>
  <c r="AO82" i="2"/>
  <c r="AN82" i="2"/>
  <c r="AM82" i="2"/>
  <c r="AL82" i="2"/>
  <c r="AK82" i="2"/>
  <c r="AJ82" i="2"/>
  <c r="AI82" i="2"/>
  <c r="AH82" i="2"/>
  <c r="AQ81" i="2"/>
  <c r="AP81" i="2"/>
  <c r="AO81" i="2"/>
  <c r="AN81" i="2"/>
  <c r="AM81" i="2"/>
  <c r="AL81" i="2"/>
  <c r="AK81" i="2"/>
  <c r="AJ81" i="2"/>
  <c r="AI81" i="2"/>
  <c r="AH81" i="2"/>
  <c r="AQ80" i="2"/>
  <c r="AP80" i="2"/>
  <c r="AO80" i="2"/>
  <c r="AN80" i="2"/>
  <c r="AM80" i="2"/>
  <c r="AL80" i="2"/>
  <c r="AK80" i="2"/>
  <c r="AJ80" i="2"/>
  <c r="AI80" i="2"/>
  <c r="AH80" i="2"/>
  <c r="AQ79" i="2"/>
  <c r="AP79" i="2"/>
  <c r="AO79" i="2"/>
  <c r="AN79" i="2"/>
  <c r="AM79" i="2"/>
  <c r="AL79" i="2"/>
  <c r="AK79" i="2"/>
  <c r="AJ79" i="2"/>
  <c r="AI79" i="2"/>
  <c r="AH79" i="2"/>
  <c r="AQ78" i="2"/>
  <c r="AP78" i="2"/>
  <c r="AO78" i="2"/>
  <c r="AN78" i="2"/>
  <c r="AM78" i="2"/>
  <c r="AL78" i="2"/>
  <c r="AK78" i="2"/>
  <c r="AJ78" i="2"/>
  <c r="AI78" i="2"/>
  <c r="AH78" i="2"/>
  <c r="AQ77" i="2"/>
  <c r="AP77" i="2"/>
  <c r="AO77" i="2"/>
  <c r="AN77" i="2"/>
  <c r="AM77" i="2"/>
  <c r="AL77" i="2"/>
  <c r="AK77" i="2"/>
  <c r="AJ77" i="2"/>
  <c r="AI77" i="2"/>
  <c r="AH77" i="2"/>
  <c r="AQ76" i="2"/>
  <c r="AP76" i="2"/>
  <c r="AO76" i="2"/>
  <c r="AN76" i="2"/>
  <c r="AM76" i="2"/>
  <c r="AL76" i="2"/>
  <c r="AK76" i="2"/>
  <c r="AJ76" i="2"/>
  <c r="AI76" i="2"/>
  <c r="AH76" i="2"/>
  <c r="AQ75" i="2"/>
  <c r="AP75" i="2"/>
  <c r="AO75" i="2"/>
  <c r="AN75" i="2"/>
  <c r="AM75" i="2"/>
  <c r="AL75" i="2"/>
  <c r="AK75" i="2"/>
  <c r="AJ75" i="2"/>
  <c r="AI75" i="2"/>
  <c r="AH75" i="2"/>
  <c r="AQ74" i="2"/>
  <c r="AP74" i="2"/>
  <c r="AO74" i="2"/>
  <c r="AN74" i="2"/>
  <c r="AM74" i="2"/>
  <c r="AL74" i="2"/>
  <c r="AK74" i="2"/>
  <c r="AJ74" i="2"/>
  <c r="AI74" i="2"/>
  <c r="AH74" i="2"/>
  <c r="AQ73" i="2"/>
  <c r="AP73" i="2"/>
  <c r="AO73" i="2"/>
  <c r="AN73" i="2"/>
  <c r="AM73" i="2"/>
  <c r="AL73" i="2"/>
  <c r="AK73" i="2"/>
  <c r="AJ73" i="2"/>
  <c r="AI73" i="2"/>
  <c r="AH73" i="2"/>
  <c r="AQ72" i="2"/>
  <c r="AP72" i="2"/>
  <c r="AO72" i="2"/>
  <c r="AN72" i="2"/>
  <c r="AM72" i="2"/>
  <c r="AL72" i="2"/>
  <c r="AK72" i="2"/>
  <c r="AJ72" i="2"/>
  <c r="AI72" i="2"/>
  <c r="AH72" i="2"/>
  <c r="AQ71" i="2"/>
  <c r="AP71" i="2"/>
  <c r="AO71" i="2"/>
  <c r="AN71" i="2"/>
  <c r="AM71" i="2"/>
  <c r="AL71" i="2"/>
  <c r="AK71" i="2"/>
  <c r="AJ71" i="2"/>
  <c r="AI71" i="2"/>
  <c r="AH71" i="2"/>
  <c r="AQ70" i="2"/>
  <c r="AP70" i="2"/>
  <c r="AO70" i="2"/>
  <c r="AN70" i="2"/>
  <c r="AM70" i="2"/>
  <c r="AL70" i="2"/>
  <c r="AK70" i="2"/>
  <c r="AJ70" i="2"/>
  <c r="AI70" i="2"/>
  <c r="AH70" i="2"/>
  <c r="AQ69" i="2"/>
  <c r="AP69" i="2"/>
  <c r="AO69" i="2"/>
  <c r="AN69" i="2"/>
  <c r="AM69" i="2"/>
  <c r="AL69" i="2"/>
  <c r="AK69" i="2"/>
  <c r="AJ69" i="2"/>
  <c r="AI69" i="2"/>
  <c r="AH69" i="2"/>
  <c r="AQ68" i="2"/>
  <c r="AP68" i="2"/>
  <c r="AO68" i="2"/>
  <c r="AN68" i="2"/>
  <c r="AM68" i="2"/>
  <c r="AL68" i="2"/>
  <c r="AK68" i="2"/>
  <c r="AJ68" i="2"/>
  <c r="AI68" i="2"/>
  <c r="AH68" i="2"/>
  <c r="AQ67" i="2"/>
  <c r="AP67" i="2"/>
  <c r="AO67" i="2"/>
  <c r="AN67" i="2"/>
  <c r="AM67" i="2"/>
  <c r="AL67" i="2"/>
  <c r="AK67" i="2"/>
  <c r="AJ67" i="2"/>
  <c r="AI67" i="2"/>
  <c r="AH67" i="2"/>
  <c r="AQ66" i="2"/>
  <c r="AP66" i="2"/>
  <c r="AO66" i="2"/>
  <c r="AN66" i="2"/>
  <c r="AM66" i="2"/>
  <c r="AL66" i="2"/>
  <c r="AK66" i="2"/>
  <c r="AJ66" i="2"/>
  <c r="AI66" i="2"/>
  <c r="AH66" i="2"/>
  <c r="AQ65" i="2"/>
  <c r="AP65" i="2"/>
  <c r="AO65" i="2"/>
  <c r="AN65" i="2"/>
  <c r="AM65" i="2"/>
  <c r="AL65" i="2"/>
  <c r="AK65" i="2"/>
  <c r="AJ65" i="2"/>
  <c r="AI65" i="2"/>
  <c r="AH65" i="2"/>
  <c r="AQ64" i="2"/>
  <c r="AP64" i="2"/>
  <c r="AO64" i="2"/>
  <c r="AN64" i="2"/>
  <c r="AM64" i="2"/>
  <c r="AL64" i="2"/>
  <c r="AK64" i="2"/>
  <c r="AJ64" i="2"/>
  <c r="AI64" i="2"/>
  <c r="AH64" i="2"/>
  <c r="AQ63" i="2"/>
  <c r="AP63" i="2"/>
  <c r="AO63" i="2"/>
  <c r="AN63" i="2"/>
  <c r="AM63" i="2"/>
  <c r="AL63" i="2"/>
  <c r="AK63" i="2"/>
  <c r="AJ63" i="2"/>
  <c r="AI63" i="2"/>
  <c r="AH63" i="2"/>
  <c r="AQ62" i="2"/>
  <c r="AP62" i="2"/>
  <c r="AO62" i="2"/>
  <c r="AN62" i="2"/>
  <c r="AM62" i="2"/>
  <c r="AL62" i="2"/>
  <c r="AK62" i="2"/>
  <c r="AJ62" i="2"/>
  <c r="AI62" i="2"/>
  <c r="AH62" i="2"/>
  <c r="AQ61" i="2"/>
  <c r="AP61" i="2"/>
  <c r="AO61" i="2"/>
  <c r="AN61" i="2"/>
  <c r="AM61" i="2"/>
  <c r="AL61" i="2"/>
  <c r="AK61" i="2"/>
  <c r="AJ61" i="2"/>
  <c r="AI61" i="2"/>
  <c r="AH61" i="2"/>
  <c r="AQ60" i="2"/>
  <c r="AP60" i="2"/>
  <c r="AO60" i="2"/>
  <c r="AN60" i="2"/>
  <c r="AM60" i="2"/>
  <c r="AL60" i="2"/>
  <c r="AK60" i="2"/>
  <c r="AJ60" i="2"/>
  <c r="AI60" i="2"/>
  <c r="AH60" i="2"/>
  <c r="AQ59" i="2"/>
  <c r="AP59" i="2"/>
  <c r="AO59" i="2"/>
  <c r="AN59" i="2"/>
  <c r="AM59" i="2"/>
  <c r="AL59" i="2"/>
  <c r="AK59" i="2"/>
  <c r="AJ59" i="2"/>
  <c r="AI59" i="2"/>
  <c r="AH59" i="2"/>
  <c r="AQ58" i="2"/>
  <c r="AP58" i="2"/>
  <c r="AO58" i="2"/>
  <c r="AN58" i="2"/>
  <c r="AM58" i="2"/>
  <c r="AL58" i="2"/>
  <c r="AK58" i="2"/>
  <c r="AJ58" i="2"/>
  <c r="AI58" i="2"/>
  <c r="AH58" i="2"/>
  <c r="AQ57" i="2"/>
  <c r="AP57" i="2"/>
  <c r="AO57" i="2"/>
  <c r="AN57" i="2"/>
  <c r="AM57" i="2"/>
  <c r="AL57" i="2"/>
  <c r="AK57" i="2"/>
  <c r="AJ57" i="2"/>
  <c r="AI57" i="2"/>
  <c r="AH57" i="2"/>
  <c r="AQ56" i="2"/>
  <c r="AP56" i="2"/>
  <c r="AO56" i="2"/>
  <c r="AN56" i="2"/>
  <c r="AM56" i="2"/>
  <c r="AL56" i="2"/>
  <c r="AK56" i="2"/>
  <c r="AJ56" i="2"/>
  <c r="AI56" i="2"/>
  <c r="AH56" i="2"/>
  <c r="AQ55" i="2"/>
  <c r="AP55" i="2"/>
  <c r="AO55" i="2"/>
  <c r="AN55" i="2"/>
  <c r="AM55" i="2"/>
  <c r="AL55" i="2"/>
  <c r="AK55" i="2"/>
  <c r="AJ55" i="2"/>
  <c r="AI55" i="2"/>
  <c r="AH55" i="2"/>
  <c r="AQ54" i="2"/>
  <c r="AP54" i="2"/>
  <c r="AO54" i="2"/>
  <c r="AN54" i="2"/>
  <c r="AM54" i="2"/>
  <c r="AL54" i="2"/>
  <c r="AK54" i="2"/>
  <c r="AJ54" i="2"/>
  <c r="AI54" i="2"/>
  <c r="AH54" i="2"/>
  <c r="AQ53" i="2"/>
  <c r="AP53" i="2"/>
  <c r="AO53" i="2"/>
  <c r="AN53" i="2"/>
  <c r="AM53" i="2"/>
  <c r="AL53" i="2"/>
  <c r="AK53" i="2"/>
  <c r="AJ53" i="2"/>
  <c r="AI53" i="2"/>
  <c r="AH53" i="2"/>
  <c r="AQ52" i="2"/>
  <c r="AP52" i="2"/>
  <c r="AO52" i="2"/>
  <c r="AN52" i="2"/>
  <c r="AM52" i="2"/>
  <c r="AL52" i="2"/>
  <c r="AK52" i="2"/>
  <c r="AJ52" i="2"/>
  <c r="AI52" i="2"/>
  <c r="AH52" i="2"/>
  <c r="AQ51" i="2"/>
  <c r="AP51" i="2"/>
  <c r="AO51" i="2"/>
  <c r="AN51" i="2"/>
  <c r="AM51" i="2"/>
  <c r="AL51" i="2"/>
  <c r="AK51" i="2"/>
  <c r="AJ51" i="2"/>
  <c r="AI51" i="2"/>
  <c r="AH51" i="2"/>
  <c r="AQ50" i="2"/>
  <c r="AP50" i="2"/>
  <c r="AO50" i="2"/>
  <c r="AN50" i="2"/>
  <c r="AM50" i="2"/>
  <c r="AL50" i="2"/>
  <c r="AK50" i="2"/>
  <c r="AJ50" i="2"/>
  <c r="AI50" i="2"/>
  <c r="AH50" i="2"/>
  <c r="AQ49" i="2"/>
  <c r="AP49" i="2"/>
  <c r="AO49" i="2"/>
  <c r="AN49" i="2"/>
  <c r="AM49" i="2"/>
  <c r="AL49" i="2"/>
  <c r="AK49" i="2"/>
  <c r="AJ49" i="2"/>
  <c r="AI49" i="2"/>
  <c r="AH49" i="2"/>
  <c r="AQ48" i="2"/>
  <c r="AP48" i="2"/>
  <c r="AO48" i="2"/>
  <c r="AN48" i="2"/>
  <c r="AM48" i="2"/>
  <c r="AL48" i="2"/>
  <c r="AK48" i="2"/>
  <c r="AJ48" i="2"/>
  <c r="AI48" i="2"/>
  <c r="AH48" i="2"/>
  <c r="AQ47" i="2"/>
  <c r="AP47" i="2"/>
  <c r="AO47" i="2"/>
  <c r="AN47" i="2"/>
  <c r="AM47" i="2"/>
  <c r="AL47" i="2"/>
  <c r="AK47" i="2"/>
  <c r="AJ47" i="2"/>
  <c r="AI47" i="2"/>
  <c r="AH47" i="2"/>
  <c r="AQ46" i="2"/>
  <c r="AP46" i="2"/>
  <c r="AO46" i="2"/>
  <c r="AN46" i="2"/>
  <c r="AM46" i="2"/>
  <c r="AL46" i="2"/>
  <c r="AK46" i="2"/>
  <c r="AJ46" i="2"/>
  <c r="AI46" i="2"/>
  <c r="AH46" i="2"/>
  <c r="AQ45" i="2"/>
  <c r="AP45" i="2"/>
  <c r="AO45" i="2"/>
  <c r="AN45" i="2"/>
  <c r="AM45" i="2"/>
  <c r="AL45" i="2"/>
  <c r="AK45" i="2"/>
  <c r="AJ45" i="2"/>
  <c r="AI45" i="2"/>
  <c r="AH45" i="2"/>
  <c r="AQ44" i="2"/>
  <c r="AP44" i="2"/>
  <c r="AO44" i="2"/>
  <c r="AN44" i="2"/>
  <c r="AL44" i="2"/>
  <c r="AM44" i="2" s="1"/>
  <c r="AK44" i="2"/>
  <c r="AJ44" i="2"/>
  <c r="AI44" i="2"/>
  <c r="AH44" i="2"/>
  <c r="AQ43" i="2"/>
  <c r="AP43" i="2"/>
  <c r="AO43" i="2"/>
  <c r="AN43" i="2"/>
  <c r="AM43" i="2"/>
  <c r="AL43" i="2"/>
  <c r="AK43" i="2"/>
  <c r="AJ43" i="2"/>
  <c r="AI43" i="2"/>
  <c r="AH43" i="2"/>
  <c r="AQ42" i="2"/>
  <c r="AP42" i="2"/>
  <c r="AO42" i="2"/>
  <c r="AN42" i="2"/>
  <c r="AM42" i="2"/>
  <c r="AL42" i="2"/>
  <c r="AK42" i="2"/>
  <c r="AJ42" i="2"/>
  <c r="AI42" i="2"/>
  <c r="AH42" i="2"/>
  <c r="AQ41" i="2"/>
  <c r="AP41" i="2"/>
  <c r="AO41" i="2"/>
  <c r="AN41" i="2"/>
  <c r="AM41" i="2"/>
  <c r="AL41" i="2"/>
  <c r="AK41" i="2"/>
  <c r="AJ41" i="2"/>
  <c r="AI41" i="2"/>
  <c r="AH41" i="2"/>
  <c r="AQ40" i="2"/>
  <c r="AP40" i="2"/>
  <c r="AO40" i="2"/>
  <c r="AN40" i="2"/>
  <c r="AL40" i="2"/>
  <c r="AM40" i="2" s="1"/>
  <c r="AK40" i="2"/>
  <c r="AJ40" i="2"/>
  <c r="AI40" i="2"/>
  <c r="AH40" i="2"/>
  <c r="AQ39" i="2"/>
  <c r="AP39" i="2"/>
  <c r="AO39" i="2"/>
  <c r="AN39" i="2"/>
  <c r="AL39" i="2"/>
  <c r="AM39" i="2" s="1"/>
  <c r="AK39" i="2"/>
  <c r="AJ39" i="2"/>
  <c r="AI39" i="2"/>
  <c r="AH39" i="2"/>
  <c r="AQ38" i="2"/>
  <c r="AP38" i="2"/>
  <c r="AO38" i="2"/>
  <c r="AN38" i="2"/>
  <c r="AL38" i="2"/>
  <c r="AM38" i="2" s="1"/>
  <c r="AK38" i="2"/>
  <c r="AJ38" i="2"/>
  <c r="AI38" i="2"/>
  <c r="AH38" i="2"/>
  <c r="AQ37" i="2"/>
  <c r="AP37" i="2"/>
  <c r="AO37" i="2"/>
  <c r="AN37" i="2"/>
  <c r="AL37" i="2"/>
  <c r="AM37" i="2" s="1"/>
  <c r="AK37" i="2"/>
  <c r="AJ37" i="2"/>
  <c r="AI37" i="2"/>
  <c r="AH37" i="2"/>
  <c r="AQ36" i="2"/>
  <c r="AP36" i="2"/>
  <c r="AO36" i="2"/>
  <c r="AN36" i="2"/>
  <c r="AL36" i="2"/>
  <c r="AM36" i="2" s="1"/>
  <c r="AK36" i="2"/>
  <c r="AJ36" i="2"/>
  <c r="AI36" i="2"/>
  <c r="AH36" i="2"/>
  <c r="AQ35" i="2"/>
  <c r="AP35" i="2"/>
  <c r="AO35" i="2"/>
  <c r="AN35" i="2"/>
  <c r="AL35" i="2"/>
  <c r="AM35" i="2" s="1"/>
  <c r="AK35" i="2"/>
  <c r="AJ35" i="2"/>
  <c r="AI35" i="2"/>
  <c r="AH35" i="2"/>
  <c r="AQ34" i="2"/>
  <c r="AP34" i="2"/>
  <c r="AO34" i="2"/>
  <c r="AN34" i="2"/>
  <c r="AL34" i="2"/>
  <c r="AM34" i="2" s="1"/>
  <c r="AK34" i="2"/>
  <c r="AJ34" i="2"/>
  <c r="AI34" i="2"/>
  <c r="AH34" i="2"/>
  <c r="AQ33" i="2"/>
  <c r="AP33" i="2"/>
  <c r="AO33" i="2"/>
  <c r="AN33" i="2"/>
  <c r="AL33" i="2"/>
  <c r="AM33" i="2" s="1"/>
  <c r="AK33" i="2"/>
  <c r="AJ33" i="2"/>
  <c r="AI33" i="2"/>
  <c r="AH33" i="2"/>
  <c r="AQ32" i="2"/>
  <c r="AP32" i="2"/>
  <c r="AO32" i="2"/>
  <c r="AN32" i="2"/>
  <c r="AM32" i="2"/>
  <c r="AL32" i="2"/>
  <c r="AK32" i="2"/>
  <c r="AJ32" i="2"/>
  <c r="AI32" i="2"/>
  <c r="AH32" i="2"/>
  <c r="AQ31" i="2"/>
  <c r="AP31" i="2"/>
  <c r="AO31" i="2"/>
  <c r="AN31" i="2"/>
  <c r="AL31" i="2"/>
  <c r="AM31" i="2" s="1"/>
  <c r="AK31" i="2"/>
  <c r="AJ31" i="2"/>
  <c r="AI31" i="2"/>
  <c r="AH31" i="2"/>
  <c r="AQ30" i="2"/>
  <c r="AP30" i="2"/>
  <c r="AO30" i="2"/>
  <c r="AN30" i="2"/>
  <c r="AM30" i="2"/>
  <c r="AL30" i="2"/>
  <c r="AK30" i="2"/>
  <c r="AJ30" i="2"/>
  <c r="AI30" i="2"/>
  <c r="AH30" i="2"/>
  <c r="AQ29" i="2"/>
  <c r="AP29" i="2"/>
  <c r="AO29" i="2"/>
  <c r="AN29" i="2"/>
  <c r="AL29" i="2"/>
  <c r="AM29" i="2" s="1"/>
  <c r="AK29" i="2"/>
  <c r="AJ29" i="2"/>
  <c r="AI29" i="2"/>
  <c r="AH29" i="2"/>
  <c r="AQ28" i="2"/>
  <c r="AP28" i="2"/>
  <c r="AO28" i="2"/>
  <c r="AN28" i="2"/>
  <c r="AL28" i="2"/>
  <c r="AM28" i="2" s="1"/>
  <c r="AK28" i="2"/>
  <c r="AJ28" i="2"/>
  <c r="AI28" i="2"/>
  <c r="AH28" i="2"/>
  <c r="AQ27" i="2"/>
  <c r="AP27" i="2"/>
  <c r="AO27" i="2"/>
  <c r="AN27" i="2"/>
  <c r="AL27" i="2"/>
  <c r="AM27" i="2" s="1"/>
  <c r="AK27" i="2"/>
  <c r="AJ27" i="2"/>
  <c r="AI27" i="2"/>
  <c r="AH27" i="2"/>
  <c r="AQ26" i="2"/>
  <c r="AP26" i="2"/>
  <c r="AO26" i="2"/>
  <c r="AN26" i="2"/>
  <c r="AM26" i="2"/>
  <c r="AL26" i="2"/>
  <c r="AK26" i="2"/>
  <c r="AJ26" i="2"/>
  <c r="AI26" i="2"/>
  <c r="AH26" i="2"/>
  <c r="AQ25" i="2"/>
  <c r="AP25" i="2"/>
  <c r="AO25" i="2"/>
  <c r="AN25" i="2"/>
  <c r="AM25" i="2"/>
  <c r="AL25" i="2"/>
  <c r="AK25" i="2"/>
  <c r="AJ25" i="2"/>
  <c r="AI25" i="2"/>
  <c r="AH25" i="2"/>
  <c r="AQ24" i="2"/>
  <c r="AP24" i="2"/>
  <c r="AO24" i="2"/>
  <c r="AN24" i="2"/>
  <c r="AM24" i="2"/>
  <c r="AL24" i="2"/>
  <c r="AK24" i="2"/>
  <c r="AJ24" i="2"/>
  <c r="AI24" i="2"/>
  <c r="AH24" i="2"/>
  <c r="AQ23" i="2"/>
  <c r="AP23" i="2"/>
  <c r="AO23" i="2"/>
  <c r="AN23" i="2"/>
  <c r="AM23" i="2"/>
  <c r="AL23" i="2"/>
  <c r="AK23" i="2"/>
  <c r="AJ23" i="2"/>
  <c r="AI23" i="2"/>
  <c r="AH23" i="2"/>
  <c r="AQ22" i="2"/>
  <c r="AP22" i="2"/>
  <c r="AO22" i="2"/>
  <c r="AN22" i="2"/>
  <c r="AL22" i="2"/>
  <c r="AM22" i="2" s="1"/>
  <c r="T45" i="2" l="1"/>
  <c r="T46" i="2"/>
  <c r="T47" i="2"/>
  <c r="T48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43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38" i="2"/>
  <c r="T40" i="2"/>
  <c r="T42" i="2"/>
  <c r="T41" i="2"/>
  <c r="T39" i="2"/>
  <c r="T37" i="2"/>
  <c r="T35" i="2"/>
  <c r="T34" i="2"/>
  <c r="T33" i="2"/>
  <c r="T30" i="2"/>
  <c r="T28" i="2"/>
  <c r="T32" i="2"/>
  <c r="T31" i="2"/>
  <c r="T29" i="2"/>
  <c r="T44" i="2"/>
  <c r="T27" i="2"/>
  <c r="T26" i="2"/>
  <c r="T23" i="2"/>
  <c r="T25" i="2"/>
  <c r="T24" i="2"/>
  <c r="T36" i="2"/>
  <c r="T49" i="2"/>
  <c r="T66" i="2"/>
  <c r="AK22" i="2"/>
  <c r="AJ22" i="2"/>
  <c r="AI22" i="2"/>
  <c r="AH2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T22" i="2" l="1"/>
  <c r="AF171" i="2"/>
  <c r="AE171" i="2"/>
  <c r="AD171" i="2"/>
  <c r="AF170" i="2"/>
  <c r="AE170" i="2"/>
  <c r="AD170" i="2"/>
  <c r="AF169" i="2"/>
  <c r="AE169" i="2"/>
  <c r="AD169" i="2"/>
  <c r="AF168" i="2"/>
  <c r="AE168" i="2"/>
  <c r="AD168" i="2"/>
  <c r="AF167" i="2"/>
  <c r="AE167" i="2"/>
  <c r="AD167" i="2"/>
  <c r="AF166" i="2"/>
  <c r="AE166" i="2"/>
  <c r="AD166" i="2"/>
  <c r="AF165" i="2"/>
  <c r="AE165" i="2"/>
  <c r="AD165" i="2"/>
  <c r="AF164" i="2"/>
  <c r="AE164" i="2"/>
  <c r="AD164" i="2"/>
  <c r="AF163" i="2"/>
  <c r="AE163" i="2"/>
  <c r="AD163" i="2"/>
  <c r="AF162" i="2"/>
  <c r="AE162" i="2"/>
  <c r="AD162" i="2"/>
  <c r="AF161" i="2"/>
  <c r="AE161" i="2"/>
  <c r="AD161" i="2"/>
  <c r="AF160" i="2"/>
  <c r="AE160" i="2"/>
  <c r="AD160" i="2"/>
  <c r="AF159" i="2"/>
  <c r="AE159" i="2"/>
  <c r="AD159" i="2"/>
  <c r="AF158" i="2"/>
  <c r="AE158" i="2"/>
  <c r="AD158" i="2"/>
  <c r="AF157" i="2"/>
  <c r="AE157" i="2"/>
  <c r="AD157" i="2"/>
  <c r="AF156" i="2"/>
  <c r="AE156" i="2"/>
  <c r="AD156" i="2"/>
  <c r="AF155" i="2"/>
  <c r="AE155" i="2"/>
  <c r="AD155" i="2"/>
  <c r="AF154" i="2"/>
  <c r="AE154" i="2"/>
  <c r="AD154" i="2"/>
  <c r="AF153" i="2"/>
  <c r="AE153" i="2"/>
  <c r="AD153" i="2"/>
  <c r="AF152" i="2"/>
  <c r="AE152" i="2"/>
  <c r="AD152" i="2"/>
  <c r="AF151" i="2"/>
  <c r="AE151" i="2"/>
  <c r="AD151" i="2"/>
  <c r="AF150" i="2"/>
  <c r="AE150" i="2"/>
  <c r="AD150" i="2"/>
  <c r="AF149" i="2"/>
  <c r="AE149" i="2"/>
  <c r="AD149" i="2"/>
  <c r="AF148" i="2"/>
  <c r="AE148" i="2"/>
  <c r="AD148" i="2"/>
  <c r="AF147" i="2"/>
  <c r="AE147" i="2"/>
  <c r="AD147" i="2"/>
  <c r="AF146" i="2"/>
  <c r="AE146" i="2"/>
  <c r="AD146" i="2"/>
  <c r="AF145" i="2"/>
  <c r="AE145" i="2"/>
  <c r="AD145" i="2"/>
  <c r="AF144" i="2"/>
  <c r="AE144" i="2"/>
  <c r="AD144" i="2"/>
  <c r="AF143" i="2"/>
  <c r="AE143" i="2"/>
  <c r="AD143" i="2"/>
  <c r="AF142" i="2"/>
  <c r="AE142" i="2"/>
  <c r="AD142" i="2"/>
  <c r="AF141" i="2"/>
  <c r="AE141" i="2"/>
  <c r="AD141" i="2"/>
  <c r="AF140" i="2"/>
  <c r="AE140" i="2"/>
  <c r="AD140" i="2"/>
  <c r="AF139" i="2"/>
  <c r="AE139" i="2"/>
  <c r="AD139" i="2"/>
  <c r="AF138" i="2"/>
  <c r="AE138" i="2"/>
  <c r="AD138" i="2"/>
  <c r="AF137" i="2"/>
  <c r="AE137" i="2"/>
  <c r="AD137" i="2"/>
  <c r="AF136" i="2"/>
  <c r="AE136" i="2"/>
  <c r="AD136" i="2"/>
  <c r="AF135" i="2"/>
  <c r="AE135" i="2"/>
  <c r="AD135" i="2"/>
  <c r="AF134" i="2"/>
  <c r="AE134" i="2"/>
  <c r="AD134" i="2"/>
  <c r="AF133" i="2"/>
  <c r="AE133" i="2"/>
  <c r="AD133" i="2"/>
  <c r="AF132" i="2"/>
  <c r="AE132" i="2"/>
  <c r="AD132" i="2"/>
  <c r="AF131" i="2"/>
  <c r="AE131" i="2"/>
  <c r="AD131" i="2"/>
  <c r="AF130" i="2"/>
  <c r="AE130" i="2"/>
  <c r="AD130" i="2"/>
  <c r="AF129" i="2"/>
  <c r="AE129" i="2"/>
  <c r="AD129" i="2"/>
  <c r="AF128" i="2"/>
  <c r="AE128" i="2"/>
  <c r="AD128" i="2"/>
  <c r="AF127" i="2"/>
  <c r="AE127" i="2"/>
  <c r="AD127" i="2"/>
  <c r="AF126" i="2"/>
  <c r="AE126" i="2"/>
  <c r="AD126" i="2"/>
  <c r="AF125" i="2"/>
  <c r="AE125" i="2"/>
  <c r="AD125" i="2"/>
  <c r="AF124" i="2"/>
  <c r="AE124" i="2"/>
  <c r="AD124" i="2"/>
  <c r="AF123" i="2"/>
  <c r="AE123" i="2"/>
  <c r="AD123" i="2"/>
  <c r="AF122" i="2"/>
  <c r="AE122" i="2"/>
  <c r="AD122" i="2"/>
  <c r="AF121" i="2"/>
  <c r="AE121" i="2"/>
  <c r="AD121" i="2"/>
  <c r="AF120" i="2"/>
  <c r="AE120" i="2"/>
  <c r="AD120" i="2"/>
  <c r="AF119" i="2"/>
  <c r="AE119" i="2"/>
  <c r="AD119" i="2"/>
  <c r="AF118" i="2"/>
  <c r="AE118" i="2"/>
  <c r="AD118" i="2"/>
  <c r="AF117" i="2"/>
  <c r="AE117" i="2"/>
  <c r="AD117" i="2"/>
  <c r="AF116" i="2"/>
  <c r="AE116" i="2"/>
  <c r="AD116" i="2"/>
  <c r="AF115" i="2"/>
  <c r="AE115" i="2"/>
  <c r="AD115" i="2"/>
  <c r="AF114" i="2"/>
  <c r="AE114" i="2"/>
  <c r="AD114" i="2"/>
  <c r="AF113" i="2"/>
  <c r="AE113" i="2"/>
  <c r="AD113" i="2"/>
  <c r="AF112" i="2"/>
  <c r="AE112" i="2"/>
  <c r="AD112" i="2"/>
  <c r="AF111" i="2"/>
  <c r="AE111" i="2"/>
  <c r="AD111" i="2"/>
  <c r="AF110" i="2"/>
  <c r="AE110" i="2"/>
  <c r="AD110" i="2"/>
  <c r="AF109" i="2"/>
  <c r="AE109" i="2"/>
  <c r="AD109" i="2"/>
  <c r="AF108" i="2"/>
  <c r="AE108" i="2"/>
  <c r="AD108" i="2"/>
  <c r="AF107" i="2"/>
  <c r="AE107" i="2"/>
  <c r="AD107" i="2"/>
  <c r="AF106" i="2"/>
  <c r="AE106" i="2"/>
  <c r="AD106" i="2"/>
  <c r="AF105" i="2"/>
  <c r="AE105" i="2"/>
  <c r="AD105" i="2"/>
  <c r="AF104" i="2"/>
  <c r="AE104" i="2"/>
  <c r="AD104" i="2"/>
  <c r="AF103" i="2"/>
  <c r="AE103" i="2"/>
  <c r="AD103" i="2"/>
  <c r="AF102" i="2"/>
  <c r="AE102" i="2"/>
  <c r="AD102" i="2"/>
  <c r="AF101" i="2"/>
  <c r="AE101" i="2"/>
  <c r="AD101" i="2"/>
  <c r="AF100" i="2"/>
  <c r="AE100" i="2"/>
  <c r="AD100" i="2"/>
  <c r="AF99" i="2"/>
  <c r="AE99" i="2"/>
  <c r="AD99" i="2"/>
  <c r="AF98" i="2"/>
  <c r="AE98" i="2"/>
  <c r="AD98" i="2"/>
  <c r="AF97" i="2"/>
  <c r="AE97" i="2"/>
  <c r="AD97" i="2"/>
  <c r="AF96" i="2"/>
  <c r="AE96" i="2"/>
  <c r="AD96" i="2"/>
  <c r="AF95" i="2"/>
  <c r="AE95" i="2"/>
  <c r="AD95" i="2"/>
  <c r="AF94" i="2"/>
  <c r="AE94" i="2"/>
  <c r="AD94" i="2"/>
  <c r="AF93" i="2"/>
  <c r="AE93" i="2"/>
  <c r="AD93" i="2"/>
  <c r="AF92" i="2"/>
  <c r="AE92" i="2"/>
  <c r="AD92" i="2"/>
  <c r="AF91" i="2"/>
  <c r="AE91" i="2"/>
  <c r="AD91" i="2"/>
  <c r="AF90" i="2"/>
  <c r="AE90" i="2"/>
  <c r="AD90" i="2"/>
  <c r="AF89" i="2"/>
  <c r="AE89" i="2"/>
  <c r="AD89" i="2"/>
  <c r="AF88" i="2"/>
  <c r="AE88" i="2"/>
  <c r="AD88" i="2"/>
  <c r="AF87" i="2"/>
  <c r="AE87" i="2"/>
  <c r="AD87" i="2"/>
  <c r="AF86" i="2"/>
  <c r="AE86" i="2"/>
  <c r="AD86" i="2"/>
  <c r="AF85" i="2"/>
  <c r="AE85" i="2"/>
  <c r="AD85" i="2"/>
  <c r="AF84" i="2"/>
  <c r="AE84" i="2"/>
  <c r="AD84" i="2"/>
  <c r="AF83" i="2"/>
  <c r="AE83" i="2"/>
  <c r="AD83" i="2"/>
  <c r="AF82" i="2"/>
  <c r="AE82" i="2"/>
  <c r="AD82" i="2"/>
  <c r="AF81" i="2"/>
  <c r="AE81" i="2"/>
  <c r="AD81" i="2"/>
  <c r="AF80" i="2"/>
  <c r="AE80" i="2"/>
  <c r="AD80" i="2"/>
  <c r="AF79" i="2"/>
  <c r="AE79" i="2"/>
  <c r="AD79" i="2"/>
  <c r="AF78" i="2"/>
  <c r="AE78" i="2"/>
  <c r="AD78" i="2"/>
  <c r="AF77" i="2"/>
  <c r="AE77" i="2"/>
  <c r="AD77" i="2"/>
  <c r="AF76" i="2"/>
  <c r="AE76" i="2"/>
  <c r="AD76" i="2"/>
  <c r="AF75" i="2"/>
  <c r="AE75" i="2"/>
  <c r="AD75" i="2"/>
  <c r="AF74" i="2"/>
  <c r="AE74" i="2"/>
  <c r="AD74" i="2"/>
  <c r="AF73" i="2"/>
  <c r="AE73" i="2"/>
  <c r="AD73" i="2"/>
  <c r="AF72" i="2"/>
  <c r="AE72" i="2"/>
  <c r="AD72" i="2"/>
  <c r="AF71" i="2"/>
  <c r="AE71" i="2"/>
  <c r="AD71" i="2"/>
  <c r="AF70" i="2"/>
  <c r="AE70" i="2"/>
  <c r="AD70" i="2"/>
  <c r="AF69" i="2"/>
  <c r="AE69" i="2"/>
  <c r="AD69" i="2"/>
  <c r="AF68" i="2"/>
  <c r="AE68" i="2"/>
  <c r="AD68" i="2"/>
  <c r="AF67" i="2"/>
  <c r="AE67" i="2"/>
  <c r="AD67" i="2"/>
  <c r="AF66" i="2"/>
  <c r="AE66" i="2"/>
  <c r="AD66" i="2"/>
  <c r="AF65" i="2"/>
  <c r="AE65" i="2"/>
  <c r="AD65" i="2"/>
  <c r="AF64" i="2"/>
  <c r="AE64" i="2"/>
  <c r="AD64" i="2"/>
  <c r="AF63" i="2"/>
  <c r="AE63" i="2"/>
  <c r="AD63" i="2"/>
  <c r="AF62" i="2"/>
  <c r="AE62" i="2"/>
  <c r="AD62" i="2"/>
  <c r="AF61" i="2"/>
  <c r="AE61" i="2"/>
  <c r="AD61" i="2"/>
  <c r="AF60" i="2"/>
  <c r="AE60" i="2"/>
  <c r="AD60" i="2"/>
  <c r="AF59" i="2"/>
  <c r="AE59" i="2"/>
  <c r="AD59" i="2"/>
  <c r="AF58" i="2"/>
  <c r="AE58" i="2"/>
  <c r="AD58" i="2"/>
  <c r="AF57" i="2"/>
  <c r="AE57" i="2"/>
  <c r="AD57" i="2"/>
  <c r="AF56" i="2"/>
  <c r="AE56" i="2"/>
  <c r="AD56" i="2"/>
  <c r="AF55" i="2"/>
  <c r="AE55" i="2"/>
  <c r="AD55" i="2"/>
  <c r="AF54" i="2"/>
  <c r="AE54" i="2"/>
  <c r="AD54" i="2"/>
  <c r="AF53" i="2"/>
  <c r="AE53" i="2"/>
  <c r="AD53" i="2"/>
  <c r="AF52" i="2"/>
  <c r="AE52" i="2"/>
  <c r="AD52" i="2"/>
  <c r="AF51" i="2"/>
  <c r="AE51" i="2"/>
  <c r="AD51" i="2"/>
  <c r="AF50" i="2"/>
  <c r="AE50" i="2"/>
  <c r="AD50" i="2"/>
  <c r="AF49" i="2"/>
  <c r="AE49" i="2"/>
  <c r="AD49" i="2"/>
  <c r="AF48" i="2"/>
  <c r="AE48" i="2"/>
  <c r="AD48" i="2"/>
  <c r="AF47" i="2"/>
  <c r="AE47" i="2"/>
  <c r="AD47" i="2"/>
  <c r="AF46" i="2"/>
  <c r="AE46" i="2"/>
  <c r="AD46" i="2"/>
  <c r="AF45" i="2"/>
  <c r="AE45" i="2"/>
  <c r="AD45" i="2"/>
  <c r="AF44" i="2"/>
  <c r="AE44" i="2"/>
  <c r="AD44" i="2"/>
  <c r="AF43" i="2"/>
  <c r="AE43" i="2"/>
  <c r="AD43" i="2"/>
  <c r="AF42" i="2"/>
  <c r="AE42" i="2"/>
  <c r="AD42" i="2"/>
  <c r="AF41" i="2"/>
  <c r="AE41" i="2"/>
  <c r="AD41" i="2"/>
  <c r="AF40" i="2"/>
  <c r="AE40" i="2"/>
  <c r="AD40" i="2"/>
  <c r="AF39" i="2"/>
  <c r="AE39" i="2"/>
  <c r="AD39" i="2"/>
  <c r="AF38" i="2"/>
  <c r="AE38" i="2"/>
  <c r="AD38" i="2"/>
  <c r="AF37" i="2"/>
  <c r="AE37" i="2"/>
  <c r="AD37" i="2"/>
  <c r="AF36" i="2"/>
  <c r="AE36" i="2"/>
  <c r="AD36" i="2"/>
  <c r="AF35" i="2"/>
  <c r="AE35" i="2"/>
  <c r="AD35" i="2"/>
  <c r="AF34" i="2"/>
  <c r="AE34" i="2"/>
  <c r="AD34" i="2"/>
  <c r="AF33" i="2"/>
  <c r="AE33" i="2"/>
  <c r="AD33" i="2"/>
  <c r="AF32" i="2"/>
  <c r="AE32" i="2"/>
  <c r="AD32" i="2"/>
  <c r="AF31" i="2"/>
  <c r="AE31" i="2"/>
  <c r="AD31" i="2"/>
  <c r="AF30" i="2"/>
  <c r="AE30" i="2"/>
  <c r="AD30" i="2"/>
  <c r="AF29" i="2"/>
  <c r="AE29" i="2"/>
  <c r="AD29" i="2"/>
  <c r="AF28" i="2"/>
  <c r="AE28" i="2"/>
  <c r="AD28" i="2"/>
  <c r="AF27" i="2"/>
  <c r="AE27" i="2"/>
  <c r="AD27" i="2"/>
  <c r="AF26" i="2"/>
  <c r="AE26" i="2"/>
  <c r="AD26" i="2"/>
  <c r="AF25" i="2"/>
  <c r="AE25" i="2"/>
  <c r="AD25" i="2"/>
  <c r="AF24" i="2"/>
  <c r="AE24" i="2"/>
  <c r="AD24" i="2"/>
  <c r="AF23" i="2"/>
  <c r="AE23" i="2"/>
  <c r="AD23" i="2"/>
  <c r="AF22" i="2"/>
  <c r="AE22" i="2"/>
  <c r="AD22" i="2"/>
  <c r="Y3" i="3" l="1"/>
  <c r="Y11" i="3"/>
  <c r="Z3" i="3"/>
  <c r="Z11" i="3"/>
  <c r="Y4" i="3"/>
  <c r="Y12" i="3"/>
  <c r="Z4" i="3"/>
  <c r="Z12" i="3"/>
  <c r="Y5" i="3"/>
  <c r="Y13" i="3"/>
  <c r="Y14" i="3"/>
  <c r="Z5" i="3"/>
  <c r="Z13" i="3"/>
  <c r="Y6" i="3"/>
  <c r="Z6" i="3"/>
  <c r="Z14" i="3"/>
  <c r="Y7" i="3"/>
  <c r="Y15" i="3"/>
  <c r="Z15" i="3"/>
  <c r="Z7" i="3"/>
  <c r="Y8" i="3"/>
  <c r="Y16" i="3"/>
  <c r="Z8" i="3"/>
  <c r="Z16" i="3"/>
  <c r="Z10" i="3"/>
  <c r="Y9" i="3"/>
  <c r="Z9" i="3"/>
  <c r="Y10" i="3"/>
  <c r="T13" i="2"/>
  <c r="V9" i="2"/>
  <c r="V10" i="2"/>
  <c r="V11" i="2"/>
  <c r="V12" i="2"/>
  <c r="V13" i="2"/>
  <c r="Z2" i="3" l="1"/>
  <c r="Y2" i="3"/>
  <c r="W9" i="3"/>
  <c r="U3" i="3"/>
  <c r="V10" i="3"/>
  <c r="X12" i="3"/>
  <c r="W13" i="3"/>
  <c r="V14" i="3"/>
  <c r="X16" i="3"/>
  <c r="U7" i="3"/>
  <c r="U15" i="3"/>
  <c r="W4" i="3"/>
  <c r="U16" i="3"/>
  <c r="X4" i="3"/>
  <c r="W5" i="3"/>
  <c r="X8" i="3"/>
  <c r="U5" i="3"/>
  <c r="U9" i="3"/>
  <c r="U13" i="3"/>
  <c r="V3" i="3"/>
  <c r="X5" i="3"/>
  <c r="W6" i="3"/>
  <c r="V7" i="3"/>
  <c r="X9" i="3"/>
  <c r="W10" i="3"/>
  <c r="V11" i="3"/>
  <c r="X13" i="3"/>
  <c r="W14" i="3"/>
  <c r="V15" i="3"/>
  <c r="U11" i="3"/>
  <c r="X3" i="3"/>
  <c r="V5" i="3"/>
  <c r="X7" i="3"/>
  <c r="W8" i="3"/>
  <c r="V9" i="3"/>
  <c r="X11" i="3"/>
  <c r="W12" i="3"/>
  <c r="V13" i="3"/>
  <c r="X15" i="3"/>
  <c r="W16" i="3"/>
  <c r="U4" i="3"/>
  <c r="U8" i="3"/>
  <c r="U12" i="3"/>
  <c r="V6" i="3"/>
  <c r="U6" i="3"/>
  <c r="U10" i="3"/>
  <c r="U14" i="3"/>
  <c r="W3" i="3"/>
  <c r="V4" i="3"/>
  <c r="X6" i="3"/>
  <c r="W7" i="3"/>
  <c r="V8" i="3"/>
  <c r="X10" i="3"/>
  <c r="W11" i="3"/>
  <c r="V12" i="3"/>
  <c r="X14" i="3"/>
  <c r="W15" i="3"/>
  <c r="V16" i="3"/>
  <c r="W14" i="2" l="1"/>
  <c r="X2" i="3" l="1"/>
  <c r="W2" i="3"/>
  <c r="U2" i="3"/>
  <c r="V2" i="3"/>
  <c r="W9" i="2" l="1"/>
  <c r="X9" i="2"/>
  <c r="W11" i="2"/>
  <c r="X11" i="2"/>
  <c r="W10" i="2"/>
  <c r="X10" i="2"/>
  <c r="W13" i="2"/>
  <c r="X13" i="2"/>
  <c r="W12" i="2"/>
  <c r="X12" i="2"/>
  <c r="S11" i="2" l="1"/>
  <c r="T11" i="2" s="1"/>
  <c r="T12" i="2"/>
  <c r="S10" i="2"/>
  <c r="T10" i="2" s="1"/>
  <c r="T14" i="2" l="1"/>
</calcChain>
</file>

<file path=xl/sharedStrings.xml><?xml version="1.0" encoding="utf-8"?>
<sst xmlns="http://schemas.openxmlformats.org/spreadsheetml/2006/main" count="237" uniqueCount="165">
  <si>
    <r>
      <t>エントリー申込先：</t>
    </r>
    <r>
      <rPr>
        <b/>
        <sz val="22"/>
        <rFont val="ＭＳ Ｐゴシック"/>
        <family val="3"/>
        <charset val="128"/>
      </rPr>
      <t>itariku@gmail.com</t>
    </r>
    <phoneticPr fontId="1"/>
  </si>
  <si>
    <t>◎申込書は加工せず(ﾊﾟｽﾜｰﾄﾞ付き・PDF変換は不可)Excelシートのまま添付してください。</t>
    <rPh sb="1" eb="4">
      <t>モウシコミショ</t>
    </rPh>
    <rPh sb="5" eb="7">
      <t>カコウ</t>
    </rPh>
    <rPh sb="17" eb="18">
      <t>ツ</t>
    </rPh>
    <rPh sb="23" eb="25">
      <t>ヘンカン</t>
    </rPh>
    <rPh sb="26" eb="28">
      <t>フカ</t>
    </rPh>
    <rPh sb="40" eb="42">
      <t>テンプ</t>
    </rPh>
    <phoneticPr fontId="1"/>
  </si>
  <si>
    <t>申込No.</t>
    <rPh sb="0" eb="2">
      <t>モウシコミ</t>
    </rPh>
    <phoneticPr fontId="1"/>
  </si>
  <si>
    <t>←『申込No.』欄には何も入力しないでください。</t>
    <rPh sb="2" eb="4">
      <t>モウシコミ</t>
    </rPh>
    <rPh sb="8" eb="9">
      <t>ラン</t>
    </rPh>
    <rPh sb="11" eb="12">
      <t>ナニ</t>
    </rPh>
    <rPh sb="13" eb="15">
      <t>ニュウリョク</t>
    </rPh>
    <phoneticPr fontId="1"/>
  </si>
  <si>
    <t>所　属　団　体　名</t>
    <rPh sb="0" eb="1">
      <t>トコロ</t>
    </rPh>
    <rPh sb="2" eb="3">
      <t>ゾク</t>
    </rPh>
    <phoneticPr fontId="1"/>
  </si>
  <si>
    <t>参加費</t>
    <rPh sb="0" eb="3">
      <t>サンカヒ</t>
    </rPh>
    <phoneticPr fontId="1"/>
  </si>
  <si>
    <t>代　表　者　氏　名</t>
    <phoneticPr fontId="1"/>
  </si>
  <si>
    <t>項　　　目</t>
    <rPh sb="0" eb="1">
      <t>コウ</t>
    </rPh>
    <rPh sb="4" eb="5">
      <t>メ</t>
    </rPh>
    <phoneticPr fontId="1"/>
  </si>
  <si>
    <t>申込数</t>
    <rPh sb="0" eb="2">
      <t>モウシコミ</t>
    </rPh>
    <rPh sb="2" eb="3">
      <t>スウ</t>
    </rPh>
    <phoneticPr fontId="1"/>
  </si>
  <si>
    <t>金　　額</t>
    <rPh sb="0" eb="1">
      <t>キン</t>
    </rPh>
    <rPh sb="3" eb="4">
      <t>ガク</t>
    </rPh>
    <phoneticPr fontId="1"/>
  </si>
  <si>
    <t>参加数</t>
    <rPh sb="0" eb="2">
      <t>サンカ</t>
    </rPh>
    <rPh sb="2" eb="3">
      <t>スウ</t>
    </rPh>
    <phoneticPr fontId="1"/>
  </si>
  <si>
    <t>人数</t>
    <rPh sb="0" eb="2">
      <t>ニンズウ</t>
    </rPh>
    <phoneticPr fontId="1"/>
  </si>
  <si>
    <t>種目数</t>
    <rPh sb="0" eb="2">
      <t>シュモク</t>
    </rPh>
    <rPh sb="2" eb="3">
      <t>スウ</t>
    </rPh>
    <phoneticPr fontId="1"/>
  </si>
  <si>
    <t>リレー</t>
    <phoneticPr fontId="1"/>
  </si>
  <si>
    <t>参加費払込名義</t>
    <rPh sb="0" eb="3">
      <t>サンカヒ</t>
    </rPh>
    <rPh sb="3" eb="4">
      <t>ハラ</t>
    </rPh>
    <rPh sb="4" eb="7">
      <t>コメイギ</t>
    </rPh>
    <phoneticPr fontId="1"/>
  </si>
  <si>
    <t>小学男子</t>
    <rPh sb="0" eb="2">
      <t>ショウガク</t>
    </rPh>
    <rPh sb="2" eb="4">
      <t>ダンシ</t>
    </rPh>
    <phoneticPr fontId="1"/>
  </si>
  <si>
    <t>(プログラム記載所属団体名)フリガナ</t>
    <rPh sb="6" eb="8">
      <t>キサイ</t>
    </rPh>
    <rPh sb="8" eb="10">
      <t>ショゾク</t>
    </rPh>
    <rPh sb="10" eb="12">
      <t>ダンタイ</t>
    </rPh>
    <rPh sb="12" eb="13">
      <t>メイ</t>
    </rPh>
    <phoneticPr fontId="1"/>
  </si>
  <si>
    <t>小・中学生１種目</t>
    <rPh sb="0" eb="1">
      <t>ショウ</t>
    </rPh>
    <rPh sb="2" eb="5">
      <t>チュウガクセイ</t>
    </rPh>
    <rPh sb="6" eb="8">
      <t>シュモク</t>
    </rPh>
    <phoneticPr fontId="1"/>
  </si>
  <si>
    <t>小学女子</t>
    <rPh sb="0" eb="2">
      <t>ショウガク</t>
    </rPh>
    <rPh sb="2" eb="4">
      <t>ジョシ</t>
    </rPh>
    <phoneticPr fontId="1"/>
  </si>
  <si>
    <r>
      <t xml:space="preserve">プログラム記載 </t>
    </r>
    <r>
      <rPr>
        <b/>
        <sz val="14"/>
        <color rgb="FFFF0000"/>
        <rFont val="ＭＳ Ｐゴシック"/>
        <family val="3"/>
        <charset val="128"/>
      </rPr>
      <t>所属団体名</t>
    </r>
    <r>
      <rPr>
        <b/>
        <sz val="12"/>
        <color rgb="FFFF0000"/>
        <rFont val="ＭＳ Ｐゴシック"/>
        <family val="3"/>
        <charset val="128"/>
      </rPr>
      <t>(全角10文字以内)</t>
    </r>
    <rPh sb="5" eb="7">
      <t>キサイ</t>
    </rPh>
    <rPh sb="8" eb="10">
      <t>ショゾク</t>
    </rPh>
    <rPh sb="10" eb="12">
      <t>ダンタイ</t>
    </rPh>
    <rPh sb="12" eb="13">
      <t>メイ</t>
    </rPh>
    <rPh sb="14" eb="16">
      <t>ゼンカク</t>
    </rPh>
    <rPh sb="18" eb="20">
      <t>モジ</t>
    </rPh>
    <rPh sb="20" eb="22">
      <t>イナイ</t>
    </rPh>
    <phoneticPr fontId="1"/>
  </si>
  <si>
    <t>リレー（中学生)</t>
    <rPh sb="4" eb="6">
      <t>チュウガク</t>
    </rPh>
    <rPh sb="6" eb="7">
      <t>セイ</t>
    </rPh>
    <phoneticPr fontId="1"/>
  </si>
  <si>
    <t>中学男子</t>
    <rPh sb="0" eb="2">
      <t>チュウガク</t>
    </rPh>
    <rPh sb="2" eb="4">
      <t>ダンシ</t>
    </rPh>
    <phoneticPr fontId="1"/>
  </si>
  <si>
    <t>〇半角英数カナ2文字で全角1文字として入力可</t>
    <rPh sb="1" eb="3">
      <t>ハンカク</t>
    </rPh>
    <rPh sb="3" eb="5">
      <t>エイスウ</t>
    </rPh>
    <rPh sb="8" eb="10">
      <t>モジ</t>
    </rPh>
    <rPh sb="11" eb="13">
      <t>ゼンカク</t>
    </rPh>
    <rPh sb="14" eb="15">
      <t>ブン</t>
    </rPh>
    <rPh sb="19" eb="20">
      <t>カ</t>
    </rPh>
    <phoneticPr fontId="1"/>
  </si>
  <si>
    <t>リレー（小学生）</t>
    <rPh sb="4" eb="5">
      <t>ショウ</t>
    </rPh>
    <rPh sb="5" eb="7">
      <t>ガクセイ</t>
    </rPh>
    <phoneticPr fontId="1"/>
  </si>
  <si>
    <t>中学女子</t>
    <rPh sb="0" eb="2">
      <t>チュウガク</t>
    </rPh>
    <rPh sb="2" eb="4">
      <t>ジョシ</t>
    </rPh>
    <phoneticPr fontId="1"/>
  </si>
  <si>
    <r>
      <t>登録先都道府県名　</t>
    </r>
    <r>
      <rPr>
        <sz val="9"/>
        <rFont val="ＭＳ Ｐゴシック"/>
        <family val="3"/>
        <charset val="128"/>
      </rPr>
      <t>※未登録者は現住所の都道府県</t>
    </r>
    <r>
      <rPr>
        <b/>
        <sz val="9"/>
        <rFont val="ＭＳ Ｐゴシック"/>
        <family val="3"/>
        <charset val="128"/>
      </rPr>
      <t>名</t>
    </r>
    <rPh sb="0" eb="3">
      <t>トウロクサキ</t>
    </rPh>
    <rPh sb="3" eb="8">
      <t>トドウフケンメイ</t>
    </rPh>
    <rPh sb="10" eb="14">
      <t>ミトウロクシャ</t>
    </rPh>
    <rPh sb="15" eb="18">
      <t>ゲンジュウショ</t>
    </rPh>
    <rPh sb="19" eb="24">
      <t>トドウフケンメイ</t>
    </rPh>
    <phoneticPr fontId="1"/>
  </si>
  <si>
    <t>プログラム</t>
  </si>
  <si>
    <t>一般男子</t>
    <rPh sb="0" eb="2">
      <t>イッパン</t>
    </rPh>
    <rPh sb="2" eb="4">
      <t>ダンシ</t>
    </rPh>
    <phoneticPr fontId="1"/>
  </si>
  <si>
    <t>住　　　　　　　　所</t>
    <rPh sb="0" eb="1">
      <t>ジュウ</t>
    </rPh>
    <rPh sb="9" eb="10">
      <t>ショ</t>
    </rPh>
    <phoneticPr fontId="1"/>
  </si>
  <si>
    <t>合　　　　計</t>
    <rPh sb="0" eb="1">
      <t>ゴウ</t>
    </rPh>
    <rPh sb="5" eb="6">
      <t>ケイ</t>
    </rPh>
    <phoneticPr fontId="1"/>
  </si>
  <si>
    <t>板陸登録数</t>
    <rPh sb="0" eb="1">
      <t>イタ</t>
    </rPh>
    <rPh sb="1" eb="2">
      <t>リク</t>
    </rPh>
    <rPh sb="2" eb="5">
      <t>トウロクスウ</t>
    </rPh>
    <phoneticPr fontId="1"/>
  </si>
  <si>
    <t>連絡先電話(携帯)</t>
    <rPh sb="0" eb="3">
      <t>レンラクサキ</t>
    </rPh>
    <rPh sb="6" eb="8">
      <t>ケイタイ</t>
    </rPh>
    <phoneticPr fontId="1"/>
  </si>
  <si>
    <t>◎参加費は自動計算されますので『プログラム申込数』欄以外には</t>
    <rPh sb="1" eb="4">
      <t>サンカヒ</t>
    </rPh>
    <rPh sb="5" eb="9">
      <t>ジドウケイサン</t>
    </rPh>
    <rPh sb="21" eb="24">
      <t>モウシコミスウ</t>
    </rPh>
    <rPh sb="25" eb="26">
      <t>ラン</t>
    </rPh>
    <rPh sb="26" eb="28">
      <t>イガイ</t>
    </rPh>
    <phoneticPr fontId="1"/>
  </si>
  <si>
    <t>E-mail</t>
  </si>
  <si>
    <t>直接入力しないでください。</t>
    <rPh sb="0" eb="2">
      <t>チョクセツ</t>
    </rPh>
    <rPh sb="2" eb="4">
      <t>ニュウリョク</t>
    </rPh>
    <phoneticPr fontId="1"/>
  </si>
  <si>
    <t>※団体申込の場合の"振込名義"は、必ず団体名を含む表記にしてください。</t>
    <rPh sb="1" eb="3">
      <t>ダンタイ</t>
    </rPh>
    <rPh sb="3" eb="4">
      <t>モウ</t>
    </rPh>
    <rPh sb="4" eb="5">
      <t>コ</t>
    </rPh>
    <rPh sb="6" eb="8">
      <t>バアイ</t>
    </rPh>
    <rPh sb="10" eb="12">
      <t>フリコミ</t>
    </rPh>
    <rPh sb="12" eb="14">
      <t>メイギ</t>
    </rPh>
    <rPh sb="17" eb="18">
      <t>カナラ</t>
    </rPh>
    <rPh sb="19" eb="21">
      <t>ダンタイ</t>
    </rPh>
    <rPh sb="21" eb="22">
      <t>メイ</t>
    </rPh>
    <rPh sb="23" eb="24">
      <t>フク</t>
    </rPh>
    <rPh sb="25" eb="27">
      <t>ヒョウキ</t>
    </rPh>
    <phoneticPr fontId="1"/>
  </si>
  <si>
    <t>※運営システム上　氏名等　プログラム表記不可の文字があり　空欄等になることがあります。</t>
    <rPh sb="1" eb="3">
      <t>ウンエイ</t>
    </rPh>
    <rPh sb="7" eb="8">
      <t>ウエ</t>
    </rPh>
    <rPh sb="9" eb="11">
      <t>シメイ</t>
    </rPh>
    <rPh sb="11" eb="12">
      <t>トウ</t>
    </rPh>
    <rPh sb="18" eb="20">
      <t>ヒョウキ</t>
    </rPh>
    <rPh sb="20" eb="22">
      <t>フカ</t>
    </rPh>
    <rPh sb="23" eb="25">
      <t>モジ</t>
    </rPh>
    <rPh sb="29" eb="31">
      <t>クウラン</t>
    </rPh>
    <rPh sb="31" eb="32">
      <t>トウ</t>
    </rPh>
    <phoneticPr fontId="1"/>
  </si>
  <si>
    <t>振込先＝ゆうちょ銀行　一三八　支店　普通No.１７７７７３１</t>
    <rPh sb="0" eb="2">
      <t>フリコミ</t>
    </rPh>
    <rPh sb="8" eb="10">
      <t>ギンコウ</t>
    </rPh>
    <rPh sb="11" eb="12">
      <t>イチ</t>
    </rPh>
    <rPh sb="12" eb="13">
      <t>サン</t>
    </rPh>
    <rPh sb="13" eb="14">
      <t>ハチ</t>
    </rPh>
    <rPh sb="15" eb="17">
      <t>シテン</t>
    </rPh>
    <rPh sb="18" eb="20">
      <t>フツウ</t>
    </rPh>
    <phoneticPr fontId="1"/>
  </si>
  <si>
    <t>※プログラム記載名称は「賞状」「記録証」等印刷にも反映されます。</t>
    <rPh sb="6" eb="8">
      <t>キサイ</t>
    </rPh>
    <rPh sb="8" eb="10">
      <t>メイショウ</t>
    </rPh>
    <rPh sb="12" eb="14">
      <t>ショウジョウ</t>
    </rPh>
    <rPh sb="16" eb="18">
      <t>キロク</t>
    </rPh>
    <rPh sb="18" eb="19">
      <t>ショウ</t>
    </rPh>
    <rPh sb="20" eb="21">
      <t>トウ</t>
    </rPh>
    <rPh sb="21" eb="23">
      <t>インサツ</t>
    </rPh>
    <rPh sb="25" eb="27">
      <t>ハンエイ</t>
    </rPh>
    <phoneticPr fontId="1"/>
  </si>
  <si>
    <t>(※ゆうちょ銀行からの振込は　No.１１３４０　１７７７７３１１)</t>
    <rPh sb="6" eb="8">
      <t>ギンコウ</t>
    </rPh>
    <rPh sb="11" eb="13">
      <t>フリコミ</t>
    </rPh>
    <phoneticPr fontId="1"/>
  </si>
  <si>
    <t>口座名義＝一般社団法人板橋区陸上競技協会</t>
    <rPh sb="0" eb="2">
      <t>コウザ</t>
    </rPh>
    <rPh sb="2" eb="4">
      <t>メイギ</t>
    </rPh>
    <rPh sb="5" eb="18">
      <t>イッパンシャダンホウジンイタバシクリクジョウキョウギ</t>
    </rPh>
    <rPh sb="18" eb="20">
      <t>キョウカイ</t>
    </rPh>
    <phoneticPr fontId="1"/>
  </si>
  <si>
    <t>№</t>
    <phoneticPr fontId="1"/>
  </si>
  <si>
    <t>部門</t>
    <rPh sb="0" eb="2">
      <t>ブモン</t>
    </rPh>
    <phoneticPr fontId="9"/>
  </si>
  <si>
    <t>空</t>
    <rPh sb="0" eb="1">
      <t>ソラ</t>
    </rPh>
    <phoneticPr fontId="9"/>
  </si>
  <si>
    <t>種目１</t>
    <rPh sb="0" eb="2">
      <t>シュモク</t>
    </rPh>
    <phoneticPr fontId="9"/>
  </si>
  <si>
    <t>種目２</t>
    <rPh sb="0" eb="2">
      <t>シュモク</t>
    </rPh>
    <phoneticPr fontId="9"/>
  </si>
  <si>
    <t>リレー</t>
    <phoneticPr fontId="9"/>
  </si>
  <si>
    <t>組</t>
    <rPh sb="0" eb="1">
      <t>クミ</t>
    </rPh>
    <phoneticPr fontId="9"/>
  </si>
  <si>
    <t>ﾚｰﾝ
ｵｰﾀﾞｰ</t>
    <phoneticPr fontId="1"/>
  </si>
  <si>
    <t>空</t>
    <rPh sb="0" eb="1">
      <t>アキ</t>
    </rPh>
    <phoneticPr fontId="9"/>
  </si>
  <si>
    <t>№
(5桁以内)</t>
    <rPh sb="4" eb="5">
      <t>ケタ</t>
    </rPh>
    <rPh sb="5" eb="7">
      <t>イナイ</t>
    </rPh>
    <phoneticPr fontId="9"/>
  </si>
  <si>
    <r>
      <rPr>
        <sz val="14"/>
        <rFont val="ＭＳ Ｐゴシック"/>
        <family val="3"/>
        <charset val="128"/>
      </rPr>
      <t>氏名（全角６文字以内）</t>
    </r>
    <r>
      <rPr>
        <sz val="10"/>
        <rFont val="ＭＳ Ｐゴシック"/>
        <family val="3"/>
        <charset val="128"/>
      </rPr>
      <t xml:space="preserve">
半角英数カナ使用可
半角２文字で全角１文字分</t>
    </r>
    <rPh sb="0" eb="2">
      <t>シメイ</t>
    </rPh>
    <rPh sb="33" eb="34">
      <t>ブン</t>
    </rPh>
    <phoneticPr fontId="1"/>
  </si>
  <si>
    <t>氏名のﾌﾘｶﾞﾅ</t>
    <rPh sb="0" eb="2">
      <t>シメイ</t>
    </rPh>
    <phoneticPr fontId="1"/>
  </si>
  <si>
    <t>学年</t>
    <rPh sb="0" eb="2">
      <t>ガクネン</t>
    </rPh>
    <phoneticPr fontId="1"/>
  </si>
  <si>
    <t>所属</t>
    <rPh sb="0" eb="2">
      <t>ショゾク</t>
    </rPh>
    <phoneticPr fontId="9"/>
  </si>
  <si>
    <t>所属カナ</t>
    <rPh sb="0" eb="2">
      <t>ショゾク</t>
    </rPh>
    <phoneticPr fontId="9"/>
  </si>
  <si>
    <t>都道府県</t>
    <rPh sb="0" eb="4">
      <t>トドウフケン</t>
    </rPh>
    <phoneticPr fontId="9"/>
  </si>
  <si>
    <r>
      <rPr>
        <sz val="14"/>
        <rFont val="ＭＳ Ｐゴシック"/>
        <family val="3"/>
        <charset val="128"/>
      </rPr>
      <t>登録番号</t>
    </r>
    <r>
      <rPr>
        <sz val="10"/>
        <rFont val="ＭＳ Ｐゴシック"/>
        <family val="3"/>
        <charset val="128"/>
      </rPr>
      <t xml:space="preserve">
</t>
    </r>
    <r>
      <rPr>
        <b/>
        <sz val="12"/>
        <color rgb="FF00B0F0"/>
        <rFont val="ＭＳ Ｐゴシック"/>
        <family val="3"/>
        <charset val="128"/>
      </rPr>
      <t>※小学生は不要</t>
    </r>
    <rPh sb="0" eb="4">
      <t>トウロクバンゴウ</t>
    </rPh>
    <rPh sb="6" eb="9">
      <t>ショウガクセイ</t>
    </rPh>
    <rPh sb="10" eb="12">
      <t>フヨウ</t>
    </rPh>
    <phoneticPr fontId="1"/>
  </si>
  <si>
    <r>
      <t xml:space="preserve"> この列に赤字でコメントが表示されている時は
</t>
    </r>
    <r>
      <rPr>
        <b/>
        <sz val="18"/>
        <color rgb="FFFF0000"/>
        <rFont val="ＭＳ Ｐゴシック"/>
        <family val="3"/>
        <charset val="128"/>
      </rPr>
      <t>　↓</t>
    </r>
    <r>
      <rPr>
        <b/>
        <sz val="12"/>
        <color rgb="FFFF0000"/>
        <rFont val="ＭＳ Ｐゴシック"/>
        <family val="3"/>
        <charset val="128"/>
      </rPr>
      <t>　   その行の入力内容に誤りがあります。</t>
    </r>
    <rPh sb="3" eb="4">
      <t>レツ</t>
    </rPh>
    <rPh sb="20" eb="21">
      <t>トキ</t>
    </rPh>
    <rPh sb="31" eb="32">
      <t>ギョウ</t>
    </rPh>
    <rPh sb="33" eb="35">
      <t>ニュウリョク</t>
    </rPh>
    <rPh sb="35" eb="37">
      <t>ナイヨウ</t>
    </rPh>
    <rPh sb="38" eb="39">
      <t>アヤマ</t>
    </rPh>
    <phoneticPr fontId="1"/>
  </si>
  <si>
    <t>Settings!A3:A10</t>
    <phoneticPr fontId="1"/>
  </si>
  <si>
    <t>Settings!B3:B10</t>
    <phoneticPr fontId="1"/>
  </si>
  <si>
    <t>Settings!C3:C10</t>
    <phoneticPr fontId="1"/>
  </si>
  <si>
    <t>Settings!D3:D10</t>
    <phoneticPr fontId="1"/>
  </si>
  <si>
    <t>Settings!H3:H6</t>
    <phoneticPr fontId="1"/>
  </si>
  <si>
    <t>Settings!I3:I6</t>
    <phoneticPr fontId="1"/>
  </si>
  <si>
    <t>Settings!J3:J5</t>
    <phoneticPr fontId="1"/>
  </si>
  <si>
    <t>Settings!K3:K5</t>
    <phoneticPr fontId="1"/>
  </si>
  <si>
    <t>Settings!O3:O16</t>
  </si>
  <si>
    <t>Settings!P3:P16</t>
  </si>
  <si>
    <t>Settings!Q3:Q16</t>
  </si>
  <si>
    <t>Settings!R3:R16</t>
  </si>
  <si>
    <t>Settings!AB3:AB16</t>
    <phoneticPr fontId="1"/>
  </si>
  <si>
    <t>Settings!AC3:AC16</t>
    <phoneticPr fontId="1"/>
  </si>
  <si>
    <t>Settings!AD3:AD16</t>
    <phoneticPr fontId="1"/>
  </si>
  <si>
    <t>Settings!AE3:AE16</t>
    <phoneticPr fontId="1"/>
  </si>
  <si>
    <t>3･4年60m</t>
  </si>
  <si>
    <t>100m</t>
    <phoneticPr fontId="1"/>
  </si>
  <si>
    <t>小男A</t>
  </si>
  <si>
    <t>小女A</t>
  </si>
  <si>
    <t>中男A</t>
  </si>
  <si>
    <t>中女A</t>
  </si>
  <si>
    <t>A</t>
  </si>
  <si>
    <t>5･6年100m</t>
    <phoneticPr fontId="1"/>
  </si>
  <si>
    <t>200m</t>
    <phoneticPr fontId="1"/>
  </si>
  <si>
    <t>小男B</t>
  </si>
  <si>
    <t>小女B</t>
  </si>
  <si>
    <t>中男B</t>
  </si>
  <si>
    <t>中女B</t>
  </si>
  <si>
    <t>B</t>
  </si>
  <si>
    <t>3･4年60mH</t>
    <phoneticPr fontId="1"/>
  </si>
  <si>
    <t>800m</t>
    <phoneticPr fontId="1"/>
  </si>
  <si>
    <t>小男C</t>
  </si>
  <si>
    <t>小女C</t>
  </si>
  <si>
    <t>中男C</t>
  </si>
  <si>
    <t>中女C</t>
  </si>
  <si>
    <t>C</t>
  </si>
  <si>
    <t>5･6年80mH</t>
    <phoneticPr fontId="1"/>
  </si>
  <si>
    <t>1500m</t>
    <phoneticPr fontId="1"/>
  </si>
  <si>
    <t>小男D</t>
  </si>
  <si>
    <t>小女D</t>
  </si>
  <si>
    <t>中男D</t>
  </si>
  <si>
    <t>中女D</t>
  </si>
  <si>
    <t>D</t>
  </si>
  <si>
    <t>3・4年走幅跳</t>
    <rPh sb="3" eb="4">
      <t>ネン</t>
    </rPh>
    <rPh sb="4" eb="5">
      <t>ハシ</t>
    </rPh>
    <rPh sb="5" eb="7">
      <t>ハバト</t>
    </rPh>
    <phoneticPr fontId="1"/>
  </si>
  <si>
    <t>110mH</t>
    <phoneticPr fontId="1"/>
  </si>
  <si>
    <t>100mH</t>
    <phoneticPr fontId="1"/>
  </si>
  <si>
    <t>小男E</t>
  </si>
  <si>
    <t>小女E</t>
  </si>
  <si>
    <t>中男E</t>
  </si>
  <si>
    <t>中女E</t>
  </si>
  <si>
    <t>E</t>
  </si>
  <si>
    <t>5･6年 走幅跳</t>
    <rPh sb="3" eb="4">
      <t>トシ</t>
    </rPh>
    <phoneticPr fontId="1"/>
  </si>
  <si>
    <t>走高跳</t>
  </si>
  <si>
    <t>小男F</t>
  </si>
  <si>
    <t>小女F</t>
  </si>
  <si>
    <t>中男F</t>
  </si>
  <si>
    <t>中女F</t>
  </si>
  <si>
    <t>F</t>
  </si>
  <si>
    <t>3・4年ジャベリックボール投げ</t>
    <rPh sb="3" eb="4">
      <t>ネン</t>
    </rPh>
    <rPh sb="13" eb="14">
      <t>ナ</t>
    </rPh>
    <phoneticPr fontId="1"/>
  </si>
  <si>
    <t>走幅跳</t>
    <phoneticPr fontId="1"/>
  </si>
  <si>
    <t>小男G</t>
  </si>
  <si>
    <t>小女G</t>
  </si>
  <si>
    <t>中男G</t>
  </si>
  <si>
    <t>中女G</t>
  </si>
  <si>
    <t>G</t>
  </si>
  <si>
    <t>5・6年ジャベリックスロー</t>
    <rPh sb="3" eb="4">
      <t>ネン</t>
    </rPh>
    <phoneticPr fontId="1"/>
  </si>
  <si>
    <t>砲丸投(5.02kg)</t>
  </si>
  <si>
    <t>砲丸投(2.72kg)</t>
  </si>
  <si>
    <t>小男H</t>
  </si>
  <si>
    <t>小女H</t>
  </si>
  <si>
    <t>中男H</t>
  </si>
  <si>
    <t>中女H</t>
  </si>
  <si>
    <t>H</t>
  </si>
  <si>
    <t>小男I</t>
  </si>
  <si>
    <t>小女I</t>
  </si>
  <si>
    <t>中男I</t>
  </si>
  <si>
    <t>中女I</t>
  </si>
  <si>
    <t>I</t>
  </si>
  <si>
    <t>小男J</t>
  </si>
  <si>
    <t>小女J</t>
  </si>
  <si>
    <t>中男J</t>
  </si>
  <si>
    <t>中女J</t>
  </si>
  <si>
    <t>J</t>
  </si>
  <si>
    <t>小男K</t>
  </si>
  <si>
    <t>小女K</t>
  </si>
  <si>
    <t>中男K</t>
  </si>
  <si>
    <t>中女K</t>
  </si>
  <si>
    <t>K</t>
  </si>
  <si>
    <t>小男L</t>
  </si>
  <si>
    <t>小女L</t>
  </si>
  <si>
    <t>中男L</t>
  </si>
  <si>
    <t>中女L</t>
  </si>
  <si>
    <t>L</t>
  </si>
  <si>
    <t>小男M</t>
  </si>
  <si>
    <t>小女M</t>
  </si>
  <si>
    <t>中男M</t>
  </si>
  <si>
    <t>中女M</t>
  </si>
  <si>
    <t>M</t>
  </si>
  <si>
    <t>小男N</t>
  </si>
  <si>
    <t>小女N</t>
  </si>
  <si>
    <t>中男N</t>
  </si>
  <si>
    <t>中女N</t>
  </si>
  <si>
    <t>N</t>
  </si>
  <si>
    <t>第7回板橋ジュニア夏季記録会（2025年8月24日）申込書</t>
    <rPh sb="3" eb="5">
      <t>イタバシ</t>
    </rPh>
    <rPh sb="9" eb="11">
      <t>カキ</t>
    </rPh>
    <rPh sb="11" eb="14">
      <t>キロクカイ</t>
    </rPh>
    <rPh sb="19" eb="20">
      <t>ネン</t>
    </rPh>
    <rPh sb="21" eb="22">
      <t>ガツ</t>
    </rPh>
    <rPh sb="24" eb="25">
      <t>ヒ</t>
    </rPh>
    <rPh sb="26" eb="28">
      <t>モウシコミ</t>
    </rPh>
    <rPh sb="28" eb="29">
      <t>ショ</t>
    </rPh>
    <phoneticPr fontId="1"/>
  </si>
  <si>
    <r>
      <t>エントリー期間＝2025年7月29日(火)～8月4日(月)</t>
    </r>
    <r>
      <rPr>
        <b/>
        <sz val="14"/>
        <color rgb="FFFF0000"/>
        <rFont val="ＭＳ Ｐゴシック"/>
        <family val="3"/>
        <charset val="128"/>
      </rPr>
      <t>※7月29日は板橋区のみ受付</t>
    </r>
    <rPh sb="19" eb="20">
      <t>カ</t>
    </rPh>
    <rPh sb="27" eb="28">
      <t>ゲツ</t>
    </rPh>
    <rPh sb="31" eb="32">
      <t>ガツ</t>
    </rPh>
    <rPh sb="34" eb="35">
      <t>ニチ</t>
    </rPh>
    <rPh sb="36" eb="39">
      <t>イタバシク</t>
    </rPh>
    <rPh sb="41" eb="43">
      <t>ウケツケ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</si>
</sst>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&quot;１種目&quot;###&quot;円&quot;"/>
    <numFmt numFmtId="177" formatCode="&quot;１チーム&quot;####&quot;円&quot;"/>
    <numFmt numFmtId="178" formatCode="&quot;１部&quot;###&quot;円&quot;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12"/>
      <color rgb="FF00B0F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5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9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>
      <alignment horizontal="left" vertical="center"/>
    </xf>
    <xf numFmtId="176" fontId="4" fillId="4" borderId="3" xfId="0" applyNumberFormat="1" applyFont="1" applyFill="1" applyBorder="1" applyAlignment="1">
      <alignment horizontal="center" vertical="center" shrinkToFit="1"/>
    </xf>
    <xf numFmtId="177" fontId="4" fillId="4" borderId="3" xfId="0" applyNumberFormat="1" applyFont="1" applyFill="1" applyBorder="1" applyAlignment="1">
      <alignment horizontal="center" vertical="center" shrinkToFit="1"/>
    </xf>
    <xf numFmtId="178" fontId="4" fillId="4" borderId="3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4" fillId="4" borderId="5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4" fillId="4" borderId="2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5" borderId="0" xfId="0" applyFill="1">
      <alignment vertical="center"/>
    </xf>
    <xf numFmtId="0" fontId="10" fillId="2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wrapText="1" shrinkToFit="1"/>
    </xf>
    <xf numFmtId="5" fontId="4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16" fillId="4" borderId="7" xfId="0" applyFont="1" applyFill="1" applyBorder="1" applyAlignment="1">
      <alignment vertical="center" wrapText="1"/>
    </xf>
    <xf numFmtId="0" fontId="16" fillId="4" borderId="10" xfId="0" applyFont="1" applyFill="1" applyBorder="1" applyAlignment="1">
      <alignment vertical="center" wrapText="1"/>
    </xf>
    <xf numFmtId="0" fontId="16" fillId="4" borderId="12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shrinkToFit="1"/>
    </xf>
    <xf numFmtId="0" fontId="16" fillId="0" borderId="0" xfId="0" applyFont="1">
      <alignment vertical="center"/>
    </xf>
    <xf numFmtId="0" fontId="16" fillId="0" borderId="0" xfId="0" applyFont="1" applyAlignment="1">
      <alignment vertical="center" wrapText="1" shrinkToFit="1"/>
    </xf>
    <xf numFmtId="0" fontId="16" fillId="4" borderId="13" xfId="0" applyFont="1" applyFill="1" applyBorder="1" applyAlignment="1">
      <alignment vertical="center" wrapText="1"/>
    </xf>
    <xf numFmtId="0" fontId="4" fillId="0" borderId="6" xfId="0" applyFont="1" applyBorder="1">
      <alignment vertical="center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5" fontId="4" fillId="0" borderId="9" xfId="0" applyNumberFormat="1" applyFont="1" applyBorder="1" applyAlignment="1">
      <alignment horizontal="center" vertical="center"/>
    </xf>
    <xf numFmtId="5" fontId="4" fillId="4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 shrinkToFit="1"/>
    </xf>
    <xf numFmtId="0" fontId="14" fillId="0" borderId="0" xfId="0" applyFont="1" applyAlignment="1">
      <alignment vertical="center" wrapText="1" shrinkToFit="1"/>
    </xf>
    <xf numFmtId="0" fontId="22" fillId="0" borderId="0" xfId="0" applyFont="1">
      <alignment vertical="center"/>
    </xf>
    <xf numFmtId="0" fontId="7" fillId="0" borderId="4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0" fillId="0" borderId="2" xfId="0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5" fillId="4" borderId="2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6" fillId="0" borderId="10" xfId="0" applyFont="1" applyBorder="1" applyAlignment="1">
      <alignment horizontal="left" vertical="center" wrapText="1" shrinkToFit="1"/>
    </xf>
    <xf numFmtId="0" fontId="16" fillId="4" borderId="7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 shrinkToFi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 shrinkToFit="1"/>
    </xf>
    <xf numFmtId="0" fontId="20" fillId="0" borderId="7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7" fillId="4" borderId="2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71"/>
  <sheetViews>
    <sheetView showGridLines="0" tabSelected="1" zoomScale="80" zoomScaleNormal="80" workbookViewId="0">
      <selection activeCell="BF12" sqref="BF12:BG12"/>
    </sheetView>
  </sheetViews>
  <sheetFormatPr defaultColWidth="8.875" defaultRowHeight="13.5" x14ac:dyDescent="0.15"/>
  <cols>
    <col min="1" max="1" width="4.5" style="3" bestFit="1" customWidth="1"/>
    <col min="2" max="2" width="10" bestFit="1" customWidth="1"/>
    <col min="3" max="3" width="9.125" hidden="1" customWidth="1"/>
    <col min="4" max="5" width="16.375" customWidth="1"/>
    <col min="6" max="6" width="7.875" customWidth="1"/>
    <col min="7" max="7" width="6.5" hidden="1" customWidth="1"/>
    <col min="8" max="8" width="8.5" hidden="1" customWidth="1"/>
    <col min="9" max="9" width="5.75" hidden="1" customWidth="1"/>
    <col min="10" max="10" width="12.375" hidden="1" customWidth="1"/>
    <col min="11" max="12" width="26.875" customWidth="1"/>
    <col min="13" max="13" width="7.25" customWidth="1"/>
    <col min="14" max="14" width="28.25" hidden="1" customWidth="1"/>
    <col min="15" max="15" width="16.125" hidden="1" customWidth="1"/>
    <col min="16" max="16" width="12.25" hidden="1" customWidth="1"/>
    <col min="17" max="17" width="20.75" customWidth="1"/>
    <col min="18" max="18" width="16" customWidth="1"/>
    <col min="19" max="19" width="12.625" customWidth="1"/>
    <col min="20" max="20" width="16.125" customWidth="1"/>
    <col min="21" max="21" width="14.125" hidden="1" customWidth="1"/>
    <col min="22" max="24" width="7.625" hidden="1" customWidth="1"/>
    <col min="25" max="25" width="6" hidden="1" customWidth="1"/>
    <col min="26" max="26" width="8.875" hidden="1" customWidth="1"/>
    <col min="27" max="27" width="22.75" hidden="1" customWidth="1"/>
    <col min="28" max="28" width="6.125" hidden="1" customWidth="1"/>
    <col min="29" max="29" width="6.75" hidden="1" customWidth="1"/>
    <col min="30" max="32" width="7.875" hidden="1" customWidth="1"/>
    <col min="33" max="33" width="8.875" hidden="1" customWidth="1"/>
    <col min="34" max="34" width="11.375" hidden="1" customWidth="1"/>
    <col min="35" max="37" width="15.125" hidden="1" customWidth="1"/>
    <col min="38" max="39" width="8.875" hidden="1" customWidth="1"/>
    <col min="40" max="40" width="18" hidden="1" customWidth="1"/>
    <col min="41" max="44" width="18.875" hidden="1" customWidth="1"/>
    <col min="45" max="53" width="8.875" hidden="1" customWidth="1"/>
    <col min="54" max="55" width="8.875" customWidth="1"/>
  </cols>
  <sheetData>
    <row r="1" spans="1:46" ht="18.75" x14ac:dyDescent="0.15">
      <c r="A1" s="25" t="s">
        <v>163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AD1" s="26"/>
      <c r="AE1" s="26"/>
      <c r="AF1" s="26"/>
    </row>
    <row r="2" spans="1:46" ht="5.25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AD2" s="26"/>
      <c r="AE2" s="26"/>
      <c r="AF2" s="26"/>
    </row>
    <row r="3" spans="1:46" ht="24" x14ac:dyDescent="0.1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1"/>
      <c r="M3" s="1" t="s">
        <v>164</v>
      </c>
      <c r="N3" s="1"/>
      <c r="AD3" s="28"/>
      <c r="AE3" s="28"/>
      <c r="AF3" s="28"/>
    </row>
    <row r="4" spans="1:46" ht="25.5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4"/>
      <c r="M4" s="1" t="s">
        <v>0</v>
      </c>
      <c r="N4" s="3"/>
      <c r="AD4" s="28"/>
      <c r="AE4" s="28"/>
      <c r="AF4" s="28"/>
    </row>
    <row r="5" spans="1:46" ht="17.25" x14ac:dyDescent="0.15">
      <c r="A5" s="5" t="s">
        <v>1</v>
      </c>
      <c r="B5" s="2"/>
      <c r="H5" s="2"/>
      <c r="I5" s="2"/>
      <c r="J5" s="2"/>
      <c r="M5" s="2"/>
      <c r="N5" s="2"/>
      <c r="O5" s="2"/>
      <c r="P5" s="2"/>
      <c r="Q5" s="2"/>
      <c r="R5" s="2"/>
    </row>
    <row r="6" spans="1:46" ht="19.899999999999999" customHeight="1" x14ac:dyDescent="0.15">
      <c r="A6" s="86" t="s">
        <v>2</v>
      </c>
      <c r="B6" s="87"/>
      <c r="C6" s="87"/>
      <c r="D6" s="87"/>
      <c r="E6" s="87"/>
      <c r="F6" s="87"/>
      <c r="G6" s="87"/>
      <c r="H6" s="87"/>
      <c r="I6" s="87"/>
      <c r="J6" s="88"/>
      <c r="K6" s="91"/>
      <c r="L6" s="91"/>
      <c r="M6" s="50" t="s">
        <v>3</v>
      </c>
      <c r="N6" s="2"/>
      <c r="O6" s="2"/>
      <c r="P6" s="2"/>
      <c r="Q6" s="2"/>
      <c r="R6" s="2"/>
      <c r="AD6" s="31"/>
      <c r="AE6" s="31"/>
      <c r="AF6" s="31"/>
    </row>
    <row r="7" spans="1:46" ht="19.899999999999999" customHeight="1" x14ac:dyDescent="0.15">
      <c r="A7" s="66" t="s">
        <v>4</v>
      </c>
      <c r="B7" s="89"/>
      <c r="C7" s="89"/>
      <c r="D7" s="89"/>
      <c r="E7" s="89"/>
      <c r="F7" s="89"/>
      <c r="G7" s="51"/>
      <c r="H7" s="51"/>
      <c r="I7" s="51"/>
      <c r="J7" s="52"/>
      <c r="K7" s="56"/>
      <c r="L7" s="57"/>
      <c r="N7" s="2"/>
      <c r="O7" s="2"/>
      <c r="P7" s="2"/>
      <c r="Q7" s="75" t="s">
        <v>5</v>
      </c>
      <c r="R7" s="75"/>
      <c r="S7" s="75"/>
      <c r="T7" s="75"/>
      <c r="U7" s="11"/>
      <c r="AD7" s="31"/>
      <c r="AE7" s="31"/>
      <c r="AF7" s="31"/>
    </row>
    <row r="8" spans="1:46" ht="19.899999999999999" customHeight="1" x14ac:dyDescent="0.15">
      <c r="A8" s="66" t="s">
        <v>6</v>
      </c>
      <c r="B8" s="67"/>
      <c r="C8" s="67"/>
      <c r="D8" s="67"/>
      <c r="E8" s="67"/>
      <c r="F8" s="67"/>
      <c r="G8" s="67"/>
      <c r="H8" s="67"/>
      <c r="I8" s="67"/>
      <c r="J8" s="68"/>
      <c r="K8" s="56"/>
      <c r="L8" s="57"/>
      <c r="Q8" s="71" t="s">
        <v>7</v>
      </c>
      <c r="R8" s="72"/>
      <c r="S8" s="29" t="s">
        <v>8</v>
      </c>
      <c r="T8" s="20" t="s">
        <v>9</v>
      </c>
      <c r="U8" s="9" t="s">
        <v>10</v>
      </c>
      <c r="V8" s="9" t="s">
        <v>11</v>
      </c>
      <c r="W8" s="9" t="s">
        <v>12</v>
      </c>
      <c r="X8" s="9" t="s">
        <v>13</v>
      </c>
      <c r="AD8" s="31"/>
      <c r="AE8" s="31"/>
      <c r="AF8" s="31"/>
    </row>
    <row r="9" spans="1:46" ht="20.25" customHeight="1" x14ac:dyDescent="0.15">
      <c r="A9" s="66" t="s">
        <v>14</v>
      </c>
      <c r="B9" s="89"/>
      <c r="C9" s="89"/>
      <c r="D9" s="89"/>
      <c r="E9" s="89"/>
      <c r="F9" s="89"/>
      <c r="G9" s="89"/>
      <c r="H9" s="89"/>
      <c r="I9" s="89"/>
      <c r="J9" s="90"/>
      <c r="K9" s="56"/>
      <c r="L9" s="57"/>
      <c r="Q9" s="73"/>
      <c r="R9" s="74"/>
      <c r="S9" s="13"/>
      <c r="T9" s="7"/>
      <c r="U9" s="9" t="s">
        <v>15</v>
      </c>
      <c r="V9" s="9">
        <f>COUNTIF($B$22:$B$171,"小学男子")</f>
        <v>0</v>
      </c>
      <c r="W9" s="9">
        <f>COUNTIF($AD$22:$AE$171,U9&amp;"*")</f>
        <v>0</v>
      </c>
      <c r="X9" s="9">
        <f>Settings!U$2</f>
        <v>0</v>
      </c>
      <c r="AD9" s="31"/>
      <c r="AE9" s="31"/>
      <c r="AF9" s="31"/>
    </row>
    <row r="10" spans="1:46" ht="20.25" customHeight="1" x14ac:dyDescent="0.15">
      <c r="A10" s="69" t="s">
        <v>16</v>
      </c>
      <c r="B10" s="70"/>
      <c r="C10" s="70"/>
      <c r="D10" s="70"/>
      <c r="E10" s="70"/>
      <c r="F10" s="70"/>
      <c r="G10" s="40"/>
      <c r="H10" s="40"/>
      <c r="I10" s="40"/>
      <c r="J10" s="40"/>
      <c r="K10" s="56" t="str">
        <f>ASC(PHONETIC(K11))</f>
        <v/>
      </c>
      <c r="L10" s="57"/>
      <c r="Q10" s="29" t="s">
        <v>17</v>
      </c>
      <c r="R10" s="17">
        <v>800</v>
      </c>
      <c r="S10" s="13">
        <f>SUM(W9:W12)</f>
        <v>0</v>
      </c>
      <c r="T10" s="7" t="str">
        <f>IF(S10=0,"",S10*R10)</f>
        <v/>
      </c>
      <c r="U10" s="9" t="s">
        <v>18</v>
      </c>
      <c r="V10" s="9">
        <f>COUNTIF($B$22:$B$171,"小学女子")</f>
        <v>0</v>
      </c>
      <c r="W10" s="9">
        <f>COUNTIF($AD$22:$AE$171,U10&amp;"*")</f>
        <v>0</v>
      </c>
      <c r="X10" s="9">
        <f>Settings!V$2</f>
        <v>0</v>
      </c>
      <c r="AD10" s="31"/>
      <c r="AE10" s="31"/>
      <c r="AF10" s="31"/>
    </row>
    <row r="11" spans="1:46" ht="20.25" customHeight="1" x14ac:dyDescent="0.15">
      <c r="A11" s="69" t="s">
        <v>19</v>
      </c>
      <c r="B11" s="79"/>
      <c r="C11" s="79"/>
      <c r="D11" s="79"/>
      <c r="E11" s="79"/>
      <c r="F11" s="79"/>
      <c r="G11" s="37"/>
      <c r="H11" s="37"/>
      <c r="I11" s="37"/>
      <c r="J11" s="43"/>
      <c r="K11" s="62"/>
      <c r="L11" s="63"/>
      <c r="Q11" s="29" t="s">
        <v>20</v>
      </c>
      <c r="R11" s="18">
        <v>2000</v>
      </c>
      <c r="S11" s="13">
        <f>SUM(X11:X13)</f>
        <v>0</v>
      </c>
      <c r="T11" s="7" t="str">
        <f>IF(S11=0,"",S11*R11)</f>
        <v/>
      </c>
      <c r="U11" s="9" t="s">
        <v>21</v>
      </c>
      <c r="V11" s="9">
        <f>COUNTIF($B$22:$B$171,"中学男子")</f>
        <v>0</v>
      </c>
      <c r="W11" s="9">
        <f>COUNTIF($AD$22:$AE$171,U11&amp;"*")</f>
        <v>0</v>
      </c>
      <c r="X11" s="9">
        <f>Settings!W$2</f>
        <v>0</v>
      </c>
    </row>
    <row r="12" spans="1:46" ht="20.25" customHeight="1" x14ac:dyDescent="0.15">
      <c r="A12" s="80" t="s">
        <v>22</v>
      </c>
      <c r="B12" s="80"/>
      <c r="C12" s="80"/>
      <c r="D12" s="80"/>
      <c r="E12" s="80"/>
      <c r="F12" s="80"/>
      <c r="G12" s="38"/>
      <c r="H12" s="38"/>
      <c r="I12" s="38"/>
      <c r="J12" s="39"/>
      <c r="K12" s="64"/>
      <c r="L12" s="65"/>
      <c r="Q12" s="29" t="s">
        <v>23</v>
      </c>
      <c r="R12" s="18">
        <v>2000</v>
      </c>
      <c r="S12" s="13">
        <v>0</v>
      </c>
      <c r="T12" s="7" t="str">
        <f t="shared" ref="T12" si="0">IF(S12=0,"",S12*R12)</f>
        <v/>
      </c>
      <c r="U12" s="9" t="s">
        <v>24</v>
      </c>
      <c r="V12" s="9">
        <f>COUNTIF($B$22:$B$171,"中学女子")</f>
        <v>0</v>
      </c>
      <c r="W12" s="9">
        <f>COUNTIF($AD$22:$AE$171,U12&amp;"*")</f>
        <v>0</v>
      </c>
      <c r="X12" s="9">
        <f>Settings!X$2</f>
        <v>0</v>
      </c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</row>
    <row r="13" spans="1:46" ht="20.25" customHeight="1" x14ac:dyDescent="0.15">
      <c r="A13" s="66" t="s">
        <v>25</v>
      </c>
      <c r="B13" s="67"/>
      <c r="C13" s="67"/>
      <c r="D13" s="67"/>
      <c r="E13" s="67"/>
      <c r="F13" s="67"/>
      <c r="G13" s="67"/>
      <c r="H13" s="67"/>
      <c r="I13" s="67"/>
      <c r="J13" s="68"/>
      <c r="K13" s="56"/>
      <c r="L13" s="57"/>
      <c r="Q13" s="29" t="s">
        <v>26</v>
      </c>
      <c r="R13" s="19">
        <v>300</v>
      </c>
      <c r="S13" s="45"/>
      <c r="T13" s="7" t="str">
        <f>IF(S13=0,"",S13*R13)</f>
        <v/>
      </c>
      <c r="U13" s="9" t="s">
        <v>27</v>
      </c>
      <c r="V13" s="9">
        <f>COUNTIF($B$22:$B$171,"一般男子")</f>
        <v>0</v>
      </c>
      <c r="W13" s="9">
        <f>COUNTIF($AD$22:$AE$171,U13&amp;"*")</f>
        <v>0</v>
      </c>
      <c r="X13" s="9">
        <f>Settings!Y$2</f>
        <v>0</v>
      </c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</row>
    <row r="14" spans="1:46" ht="19.899999999999999" customHeight="1" x14ac:dyDescent="0.15">
      <c r="A14" s="66" t="s">
        <v>28</v>
      </c>
      <c r="B14" s="67"/>
      <c r="C14" s="67"/>
      <c r="D14" s="67"/>
      <c r="E14" s="67"/>
      <c r="F14" s="67"/>
      <c r="G14" s="67"/>
      <c r="H14" s="67"/>
      <c r="I14" s="67"/>
      <c r="J14" s="68"/>
      <c r="K14" s="56"/>
      <c r="L14" s="57"/>
      <c r="M14" s="2"/>
      <c r="N14" s="6"/>
      <c r="O14" s="6"/>
      <c r="P14" s="6"/>
      <c r="Q14" s="59" t="s">
        <v>29</v>
      </c>
      <c r="R14" s="60"/>
      <c r="S14" s="46"/>
      <c r="T14" s="47" t="str">
        <f>IF(SUM(T9:T13)=0,"",SUM(T9:T13))</f>
        <v/>
      </c>
      <c r="U14" s="9" t="s">
        <v>30</v>
      </c>
      <c r="V14" s="12"/>
      <c r="W14" s="9">
        <f>SUM(S22:S171)</f>
        <v>0</v>
      </c>
      <c r="X14" s="12"/>
      <c r="AD14" s="31"/>
      <c r="AE14" s="31"/>
      <c r="AF14" s="31"/>
    </row>
    <row r="15" spans="1:46" ht="19.899999999999999" customHeight="1" x14ac:dyDescent="0.15">
      <c r="A15" s="66" t="s">
        <v>31</v>
      </c>
      <c r="B15" s="67"/>
      <c r="C15" s="67"/>
      <c r="D15" s="67"/>
      <c r="E15" s="67"/>
      <c r="F15" s="67"/>
      <c r="G15" s="67"/>
      <c r="H15" s="67"/>
      <c r="I15" s="67"/>
      <c r="J15" s="68"/>
      <c r="K15" s="56"/>
      <c r="L15" s="57"/>
      <c r="M15" s="44"/>
      <c r="N15" s="6"/>
      <c r="O15" s="6"/>
      <c r="P15" s="6"/>
      <c r="Q15" s="84" t="s">
        <v>32</v>
      </c>
      <c r="R15" s="84"/>
      <c r="S15" s="84"/>
      <c r="T15" s="84"/>
      <c r="U15" s="3"/>
      <c r="W15" s="3"/>
      <c r="AD15" s="31"/>
      <c r="AE15" s="31"/>
      <c r="AF15" s="31"/>
    </row>
    <row r="16" spans="1:46" ht="19.899999999999999" customHeight="1" x14ac:dyDescent="0.15">
      <c r="A16" s="66" t="s">
        <v>33</v>
      </c>
      <c r="B16" s="67"/>
      <c r="C16" s="67"/>
      <c r="D16" s="67"/>
      <c r="E16" s="67"/>
      <c r="F16" s="67"/>
      <c r="G16" s="67"/>
      <c r="H16" s="67"/>
      <c r="I16" s="67"/>
      <c r="J16" s="68"/>
      <c r="K16" s="56"/>
      <c r="L16" s="57"/>
      <c r="M16" s="44"/>
      <c r="N16" s="6"/>
      <c r="O16" s="6"/>
      <c r="P16" s="6"/>
      <c r="Q16" s="85" t="s">
        <v>34</v>
      </c>
      <c r="R16" s="85"/>
      <c r="S16" s="85"/>
      <c r="T16" s="85"/>
      <c r="U16" s="3"/>
      <c r="W16" s="3"/>
      <c r="AD16" s="31"/>
      <c r="AE16" s="31"/>
      <c r="AF16" s="31"/>
    </row>
    <row r="17" spans="1:59" ht="24.75" customHeight="1" x14ac:dyDescent="0.15">
      <c r="A17" s="81" t="s">
        <v>35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42"/>
      <c r="N17" s="6"/>
      <c r="O17" s="6"/>
      <c r="P17" s="6"/>
      <c r="Q17" s="61"/>
      <c r="R17" s="61"/>
      <c r="S17" s="61"/>
      <c r="T17" s="61"/>
      <c r="AD17" s="30"/>
      <c r="AE17" s="30"/>
      <c r="AF17" s="30"/>
    </row>
    <row r="18" spans="1:59" s="34" customFormat="1" ht="24.75" customHeight="1" x14ac:dyDescent="0.15">
      <c r="A18" s="82" t="s">
        <v>36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41"/>
      <c r="N18" s="41"/>
      <c r="O18" s="41"/>
      <c r="P18" s="41"/>
      <c r="Q18" s="61" t="s">
        <v>37</v>
      </c>
      <c r="R18" s="61"/>
      <c r="S18" s="61"/>
      <c r="T18" s="61"/>
      <c r="U18" s="41"/>
      <c r="V18" s="41"/>
      <c r="W18" s="41"/>
      <c r="X18" s="41"/>
      <c r="Y18" s="41"/>
      <c r="Z18" s="41"/>
      <c r="AA18" s="41"/>
      <c r="AB18" s="41"/>
      <c r="AK18" s="41"/>
      <c r="AL18" s="41"/>
    </row>
    <row r="19" spans="1:59" ht="27.75" customHeight="1" x14ac:dyDescent="0.15">
      <c r="A19" s="83" t="s">
        <v>38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42"/>
      <c r="Q19" s="6" t="s">
        <v>39</v>
      </c>
      <c r="R19" s="41"/>
      <c r="S19" s="41"/>
      <c r="T19" s="41"/>
      <c r="AD19" s="3"/>
      <c r="AE19" s="3"/>
      <c r="AF19" s="3"/>
      <c r="AH19" s="3">
        <v>1</v>
      </c>
      <c r="AI19" s="3">
        <v>2</v>
      </c>
      <c r="AJ19" s="3">
        <v>3</v>
      </c>
      <c r="AK19" s="3">
        <v>7</v>
      </c>
      <c r="AL19" s="3"/>
      <c r="AM19" s="3">
        <v>4</v>
      </c>
      <c r="AN19" s="3">
        <v>5</v>
      </c>
      <c r="AO19" s="3">
        <v>5</v>
      </c>
      <c r="AP19" s="3">
        <v>5</v>
      </c>
      <c r="AQ19" s="3">
        <v>5</v>
      </c>
      <c r="AR19" s="3">
        <v>6</v>
      </c>
    </row>
    <row r="20" spans="1:59" ht="27.75" customHeight="1" x14ac:dyDescent="0.15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48"/>
      <c r="N20" s="48"/>
      <c r="O20" s="48"/>
      <c r="P20" s="48"/>
      <c r="Q20" s="61" t="s">
        <v>40</v>
      </c>
      <c r="R20" s="61"/>
      <c r="S20" s="61"/>
      <c r="T20" s="61"/>
      <c r="AD20" s="3"/>
      <c r="AE20" s="3"/>
      <c r="AF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59" ht="45.75" customHeight="1" x14ac:dyDescent="0.15">
      <c r="A21" s="9" t="s">
        <v>41</v>
      </c>
      <c r="B21" s="21" t="s">
        <v>42</v>
      </c>
      <c r="C21" s="22" t="s">
        <v>43</v>
      </c>
      <c r="D21" s="22" t="s">
        <v>44</v>
      </c>
      <c r="E21" s="22" t="s">
        <v>45</v>
      </c>
      <c r="F21" s="22" t="s">
        <v>46</v>
      </c>
      <c r="G21" s="22" t="s">
        <v>47</v>
      </c>
      <c r="H21" s="21" t="s">
        <v>48</v>
      </c>
      <c r="I21" s="22" t="s">
        <v>49</v>
      </c>
      <c r="J21" s="21" t="s">
        <v>50</v>
      </c>
      <c r="K21" s="23" t="s">
        <v>51</v>
      </c>
      <c r="L21" s="22" t="s">
        <v>52</v>
      </c>
      <c r="M21" s="22" t="s">
        <v>53</v>
      </c>
      <c r="N21" s="22" t="s">
        <v>54</v>
      </c>
      <c r="O21" s="22" t="s">
        <v>55</v>
      </c>
      <c r="P21" s="24" t="s">
        <v>56</v>
      </c>
      <c r="Q21" s="23" t="s">
        <v>57</v>
      </c>
      <c r="R21" s="76"/>
      <c r="S21" s="77"/>
      <c r="T21" s="54" t="s">
        <v>58</v>
      </c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49"/>
      <c r="BG21" s="49"/>
    </row>
    <row r="22" spans="1:59" ht="24" customHeight="1" x14ac:dyDescent="0.15">
      <c r="A22" s="9">
        <v>1</v>
      </c>
      <c r="B22" s="8"/>
      <c r="C22" s="14"/>
      <c r="D22" s="8"/>
      <c r="E22" s="8"/>
      <c r="F22" s="8"/>
      <c r="G22" s="14"/>
      <c r="H22" s="14"/>
      <c r="I22" s="14"/>
      <c r="J22" s="14"/>
      <c r="K22" s="8"/>
      <c r="L22" s="8" t="str">
        <f t="shared" ref="L22:L86" si="1">ASC(PHONETIC(K22))</f>
        <v/>
      </c>
      <c r="M22" s="8"/>
      <c r="N22" s="15" t="str">
        <f t="shared" ref="N22:N86" si="2">IF(K22=0,"",IF(K22="","",IF($K$11=0,"",$K$11)))</f>
        <v/>
      </c>
      <c r="O22" s="15" t="str">
        <f t="shared" ref="O22:O86" si="3">IF(L22=0,"",IF(L22="","",IF($K$10=0,"",$K$10)))</f>
        <v/>
      </c>
      <c r="P22" s="53" t="str">
        <f>IF(K22=0,"",IF(K22="","",IF($K$13=0,"",$K$13)))</f>
        <v/>
      </c>
      <c r="Q22" s="15"/>
      <c r="R22" s="35"/>
      <c r="S22" s="36"/>
      <c r="T22" s="16" t="str">
        <f>IF(AH22=1,"学年未入力",IF(AI22=2,"学年誤り",IF(AJ22=3,"学年誤り",IF(AK22=7,"部門未入力",IF(AM22=4,"種目欄が同種目",IF(AN22=5,"種目と学年の組合せに誤り",IF(AO22=5,"種目と学年の組合せに誤り",IF(AP22=5,"種目と学年の組合せに誤り",IF(AQ22=5,"種目と学年の組合せに誤り",IF(AR22=6,"登録番号欄が未入力",""))))))))))</f>
        <v/>
      </c>
      <c r="U22" s="32" t="str">
        <f t="shared" ref="U22:U53" si="4">IF(K22=0,"",IF(K22="","",IF($K$8=0,"",$K$8)))</f>
        <v/>
      </c>
      <c r="AD22" s="33" t="str">
        <f t="shared" ref="AD22:AD53" si="5">IF($B22="","",IF(D22&lt;&gt;"",CONCATENATE($B22,D22),""))</f>
        <v/>
      </c>
      <c r="AE22" s="33" t="str">
        <f t="shared" ref="AE22:AE53" si="6">IF($B22="","",IF(E22&lt;&gt;"",CONCATENATE($B22,E22),""))</f>
        <v/>
      </c>
      <c r="AF22" s="33" t="str">
        <f t="shared" ref="AF22:AF53" si="7">IF($B22="","",IF(F22="","",IF(F22=0,"",CONCATENATE(MID($B22,1,1),MID($B22,3,1),F22,""))))</f>
        <v/>
      </c>
      <c r="AH22" t="str">
        <f t="shared" ref="AH22:AH53" si="8">IF(OR(LEFT(B22,2)="小学",LEFT(B22,2)="中学"),IF(M22="",1,IF(M22=0,1,"")),"")</f>
        <v/>
      </c>
      <c r="AI22" t="str">
        <f t="shared" ref="AI22:AI53" si="9">IF(LEFT(B22,2)="小学",IF(M22&gt;6,2,IF(M22&lt;3,2,"")),"")</f>
        <v/>
      </c>
      <c r="AJ22" t="str">
        <f t="shared" ref="AJ22:AJ53" si="10">IF(LEFT(B22,2)="中学",IF(M22&gt;3,3,IF(M22&lt;1,3,"")),"")</f>
        <v/>
      </c>
      <c r="AK22" t="str">
        <f t="shared" ref="AK22:AK53" si="11">IF(B22="",IF(D22&lt;&gt;"",7,""),"")</f>
        <v/>
      </c>
      <c r="AL22">
        <f t="shared" ref="AL22:AL53" si="12">IF(D22=E22,4,"")</f>
        <v>4</v>
      </c>
      <c r="AM22" t="str">
        <f t="shared" ref="AM22:AM53" si="13">IF(D22="","",IF(D22=0,"",IF(E22="","",IF(E22=0,"",AL22))))</f>
        <v/>
      </c>
      <c r="AN22" t="str">
        <f t="shared" ref="AN22:AN53" si="14">IFERROR(IF(VALUE(ASC(LEFT(D22,1)))=3,IF(VALUE(ASC(M22))&lt;3,5,IF(VALUE(ASC(M22))&gt;4,5,"")),""),"")</f>
        <v/>
      </c>
      <c r="AO22" t="str">
        <f t="shared" ref="AO22:AO53" si="15">IFERROR(IF(VALUE(ASC(LEFT(E22,1)))=3,IF(VALUE(ASC(M22))&lt;3,5,IF(VALUE(ASC(M22))&gt;4,5,"")),""),"")</f>
        <v/>
      </c>
      <c r="AP22" t="str">
        <f t="shared" ref="AP22:AP53" si="16">IFERROR(IF(VALUE(ASC(LEFT(E22,1)))=5,IF(VALUE(ASC(M22))&lt;5,5,IF(VALUE(ASC(M22))&gt;6,5,"")),""),"")</f>
        <v/>
      </c>
      <c r="AQ22" t="str">
        <f t="shared" ref="AQ22:AQ53" si="17">IFERROR(IF(VALUE(ASC(LEFT(D22,1)))=5,IF(VALUE(ASC(M22))&lt;5,5,IF(VALUE(ASC(M22))&gt;6,5,"")),""),"")</f>
        <v/>
      </c>
      <c r="AR22" t="str">
        <f t="shared" ref="AR22:AR53" si="18">IF(R22="登録",IF(Q22="",6,IF(Q22=0,6,"")),"")</f>
        <v/>
      </c>
    </row>
    <row r="23" spans="1:59" ht="24" customHeight="1" x14ac:dyDescent="0.15">
      <c r="A23" s="9">
        <v>2</v>
      </c>
      <c r="B23" s="8"/>
      <c r="C23" s="14"/>
      <c r="D23" s="8"/>
      <c r="E23" s="8"/>
      <c r="F23" s="8"/>
      <c r="G23" s="14"/>
      <c r="H23" s="14"/>
      <c r="I23" s="14"/>
      <c r="J23" s="14"/>
      <c r="K23" s="8"/>
      <c r="L23" s="8" t="str">
        <f t="shared" si="1"/>
        <v/>
      </c>
      <c r="M23" s="8"/>
      <c r="N23" s="15" t="str">
        <f t="shared" si="2"/>
        <v/>
      </c>
      <c r="O23" s="15" t="str">
        <f t="shared" si="3"/>
        <v/>
      </c>
      <c r="P23" s="15" t="str">
        <f t="shared" ref="P23:P86" si="19">IF(K23=0,"",IF(K23="","",IF($K$14=0,"",$K$14)))</f>
        <v/>
      </c>
      <c r="Q23" s="15"/>
      <c r="R23" s="35"/>
      <c r="S23" s="36"/>
      <c r="T23" s="16" t="str">
        <f t="shared" ref="T23:T86" si="20">IF(AH23=1,"学年未入力",IF(AI23=2,"学年誤り",IF(AJ23=3,"学年誤り",IF(AK23=7,"部門未入力",IF(AM23=4,"種目欄が同種目",IF(AN23=5,"種目と学年の組合せに誤り",IF(AO23=5,"種目と学年の組合せに誤り",IF(AP23=5,"種目と学年の組合せに誤り",IF(AQ23=5,"種目と学年の組合せに誤り",IF(AR23=6,"登録番号欄が未入力",""))))))))))</f>
        <v/>
      </c>
      <c r="U23" s="32" t="str">
        <f t="shared" si="4"/>
        <v/>
      </c>
      <c r="AD23" s="33" t="str">
        <f t="shared" si="5"/>
        <v/>
      </c>
      <c r="AE23" s="33" t="str">
        <f t="shared" si="6"/>
        <v/>
      </c>
      <c r="AF23" s="33" t="str">
        <f t="shared" si="7"/>
        <v/>
      </c>
      <c r="AH23" t="str">
        <f t="shared" si="8"/>
        <v/>
      </c>
      <c r="AI23" t="str">
        <f t="shared" si="9"/>
        <v/>
      </c>
      <c r="AJ23" t="str">
        <f t="shared" si="10"/>
        <v/>
      </c>
      <c r="AK23" t="str">
        <f t="shared" si="11"/>
        <v/>
      </c>
      <c r="AL23">
        <f t="shared" si="12"/>
        <v>4</v>
      </c>
      <c r="AM23" t="str">
        <f t="shared" si="13"/>
        <v/>
      </c>
      <c r="AN23" t="str">
        <f t="shared" si="14"/>
        <v/>
      </c>
      <c r="AO23" t="str">
        <f t="shared" si="15"/>
        <v/>
      </c>
      <c r="AP23" t="str">
        <f t="shared" si="16"/>
        <v/>
      </c>
      <c r="AQ23" t="str">
        <f t="shared" si="17"/>
        <v/>
      </c>
      <c r="AR23" t="str">
        <f t="shared" si="18"/>
        <v/>
      </c>
    </row>
    <row r="24" spans="1:59" ht="24" customHeight="1" x14ac:dyDescent="0.15">
      <c r="A24" s="9">
        <v>3</v>
      </c>
      <c r="B24" s="8"/>
      <c r="C24" s="14"/>
      <c r="D24" s="8"/>
      <c r="E24" s="8"/>
      <c r="F24" s="8"/>
      <c r="G24" s="14"/>
      <c r="H24" s="14"/>
      <c r="I24" s="14"/>
      <c r="J24" s="14"/>
      <c r="K24" s="8"/>
      <c r="L24" s="8" t="str">
        <f t="shared" si="1"/>
        <v/>
      </c>
      <c r="M24" s="8"/>
      <c r="N24" s="15" t="str">
        <f t="shared" si="2"/>
        <v/>
      </c>
      <c r="O24" s="15" t="str">
        <f t="shared" si="3"/>
        <v/>
      </c>
      <c r="P24" s="15" t="str">
        <f t="shared" si="19"/>
        <v/>
      </c>
      <c r="Q24" s="15"/>
      <c r="R24" s="35"/>
      <c r="S24" s="36"/>
      <c r="T24" s="16" t="str">
        <f t="shared" si="20"/>
        <v/>
      </c>
      <c r="U24" s="32" t="str">
        <f t="shared" si="4"/>
        <v/>
      </c>
      <c r="AD24" s="33" t="str">
        <f t="shared" si="5"/>
        <v/>
      </c>
      <c r="AE24" s="33" t="str">
        <f t="shared" si="6"/>
        <v/>
      </c>
      <c r="AF24" s="33" t="str">
        <f t="shared" si="7"/>
        <v/>
      </c>
      <c r="AH24" t="str">
        <f t="shared" si="8"/>
        <v/>
      </c>
      <c r="AI24" t="str">
        <f t="shared" si="9"/>
        <v/>
      </c>
      <c r="AJ24" t="str">
        <f t="shared" si="10"/>
        <v/>
      </c>
      <c r="AK24" t="str">
        <f t="shared" si="11"/>
        <v/>
      </c>
      <c r="AL24">
        <f t="shared" si="12"/>
        <v>4</v>
      </c>
      <c r="AM24" t="str">
        <f t="shared" si="13"/>
        <v/>
      </c>
      <c r="AN24" t="str">
        <f t="shared" si="14"/>
        <v/>
      </c>
      <c r="AO24" t="str">
        <f t="shared" si="15"/>
        <v/>
      </c>
      <c r="AP24" t="str">
        <f t="shared" si="16"/>
        <v/>
      </c>
      <c r="AQ24" t="str">
        <f t="shared" si="17"/>
        <v/>
      </c>
      <c r="AR24" t="str">
        <f t="shared" si="18"/>
        <v/>
      </c>
    </row>
    <row r="25" spans="1:59" ht="24" customHeight="1" x14ac:dyDescent="0.15">
      <c r="A25" s="9">
        <v>4</v>
      </c>
      <c r="B25" s="8"/>
      <c r="C25" s="14"/>
      <c r="D25" s="8"/>
      <c r="E25" s="8"/>
      <c r="F25" s="8"/>
      <c r="G25" s="14"/>
      <c r="H25" s="14"/>
      <c r="I25" s="14"/>
      <c r="J25" s="14"/>
      <c r="K25" s="8"/>
      <c r="L25" s="8" t="str">
        <f t="shared" si="1"/>
        <v/>
      </c>
      <c r="M25" s="8"/>
      <c r="N25" s="15" t="str">
        <f t="shared" si="2"/>
        <v/>
      </c>
      <c r="O25" s="15" t="str">
        <f t="shared" si="3"/>
        <v/>
      </c>
      <c r="P25" s="15" t="str">
        <f t="shared" si="19"/>
        <v/>
      </c>
      <c r="Q25" s="15"/>
      <c r="R25" s="35"/>
      <c r="S25" s="36"/>
      <c r="T25" s="16" t="str">
        <f t="shared" si="20"/>
        <v/>
      </c>
      <c r="U25" s="32" t="str">
        <f t="shared" si="4"/>
        <v/>
      </c>
      <c r="AD25" s="33" t="str">
        <f t="shared" si="5"/>
        <v/>
      </c>
      <c r="AE25" s="33" t="str">
        <f t="shared" si="6"/>
        <v/>
      </c>
      <c r="AF25" s="33" t="str">
        <f t="shared" si="7"/>
        <v/>
      </c>
      <c r="AH25" t="str">
        <f t="shared" si="8"/>
        <v/>
      </c>
      <c r="AI25" t="str">
        <f t="shared" si="9"/>
        <v/>
      </c>
      <c r="AJ25" t="str">
        <f t="shared" si="10"/>
        <v/>
      </c>
      <c r="AK25" t="str">
        <f t="shared" si="11"/>
        <v/>
      </c>
      <c r="AL25">
        <f t="shared" si="12"/>
        <v>4</v>
      </c>
      <c r="AM25" t="str">
        <f t="shared" si="13"/>
        <v/>
      </c>
      <c r="AN25" t="str">
        <f t="shared" si="14"/>
        <v/>
      </c>
      <c r="AO25" t="str">
        <f t="shared" si="15"/>
        <v/>
      </c>
      <c r="AP25" t="str">
        <f t="shared" si="16"/>
        <v/>
      </c>
      <c r="AQ25" t="str">
        <f t="shared" si="17"/>
        <v/>
      </c>
      <c r="AR25" t="str">
        <f t="shared" si="18"/>
        <v/>
      </c>
    </row>
    <row r="26" spans="1:59" ht="24" customHeight="1" x14ac:dyDescent="0.15">
      <c r="A26" s="9">
        <v>5</v>
      </c>
      <c r="B26" s="8"/>
      <c r="C26" s="14"/>
      <c r="D26" s="8"/>
      <c r="E26" s="8"/>
      <c r="F26" s="8"/>
      <c r="G26" s="14"/>
      <c r="H26" s="14"/>
      <c r="I26" s="14"/>
      <c r="J26" s="14"/>
      <c r="K26" s="8"/>
      <c r="L26" s="8" t="str">
        <f t="shared" si="1"/>
        <v/>
      </c>
      <c r="M26" s="8"/>
      <c r="N26" s="15" t="str">
        <f t="shared" si="2"/>
        <v/>
      </c>
      <c r="O26" s="15" t="str">
        <f t="shared" si="3"/>
        <v/>
      </c>
      <c r="P26" s="15" t="str">
        <f t="shared" si="19"/>
        <v/>
      </c>
      <c r="Q26" s="15"/>
      <c r="R26" s="35"/>
      <c r="S26" s="36"/>
      <c r="T26" s="16" t="str">
        <f t="shared" si="20"/>
        <v/>
      </c>
      <c r="U26" s="32" t="str">
        <f t="shared" si="4"/>
        <v/>
      </c>
      <c r="AD26" s="33" t="str">
        <f t="shared" si="5"/>
        <v/>
      </c>
      <c r="AE26" s="33" t="str">
        <f t="shared" si="6"/>
        <v/>
      </c>
      <c r="AF26" s="33" t="str">
        <f t="shared" si="7"/>
        <v/>
      </c>
      <c r="AH26" t="str">
        <f t="shared" si="8"/>
        <v/>
      </c>
      <c r="AI26" t="str">
        <f t="shared" si="9"/>
        <v/>
      </c>
      <c r="AJ26" t="str">
        <f t="shared" si="10"/>
        <v/>
      </c>
      <c r="AK26" t="str">
        <f t="shared" si="11"/>
        <v/>
      </c>
      <c r="AL26">
        <f t="shared" si="12"/>
        <v>4</v>
      </c>
      <c r="AM26" t="str">
        <f t="shared" si="13"/>
        <v/>
      </c>
      <c r="AN26" t="str">
        <f t="shared" si="14"/>
        <v/>
      </c>
      <c r="AO26" t="str">
        <f t="shared" si="15"/>
        <v/>
      </c>
      <c r="AP26" t="str">
        <f t="shared" si="16"/>
        <v/>
      </c>
      <c r="AQ26" t="str">
        <f t="shared" si="17"/>
        <v/>
      </c>
      <c r="AR26" t="str">
        <f t="shared" si="18"/>
        <v/>
      </c>
    </row>
    <row r="27" spans="1:59" ht="24" customHeight="1" x14ac:dyDescent="0.15">
      <c r="A27" s="9">
        <v>6</v>
      </c>
      <c r="B27" s="8"/>
      <c r="C27" s="14"/>
      <c r="D27" s="8"/>
      <c r="E27" s="8"/>
      <c r="F27" s="8"/>
      <c r="G27" s="14"/>
      <c r="H27" s="14"/>
      <c r="I27" s="14"/>
      <c r="J27" s="14"/>
      <c r="K27" s="8"/>
      <c r="L27" s="8" t="str">
        <f t="shared" si="1"/>
        <v/>
      </c>
      <c r="M27" s="8"/>
      <c r="N27" s="15" t="str">
        <f t="shared" si="2"/>
        <v/>
      </c>
      <c r="O27" s="15" t="str">
        <f t="shared" si="3"/>
        <v/>
      </c>
      <c r="P27" s="15" t="str">
        <f t="shared" si="19"/>
        <v/>
      </c>
      <c r="Q27" s="15"/>
      <c r="R27" s="35"/>
      <c r="S27" s="36"/>
      <c r="T27" s="16" t="str">
        <f t="shared" si="20"/>
        <v/>
      </c>
      <c r="U27" s="32" t="str">
        <f t="shared" si="4"/>
        <v/>
      </c>
      <c r="AD27" s="33" t="str">
        <f t="shared" si="5"/>
        <v/>
      </c>
      <c r="AE27" s="33" t="str">
        <f t="shared" si="6"/>
        <v/>
      </c>
      <c r="AF27" s="33" t="str">
        <f t="shared" si="7"/>
        <v/>
      </c>
      <c r="AH27" t="str">
        <f t="shared" si="8"/>
        <v/>
      </c>
      <c r="AI27" t="str">
        <f t="shared" si="9"/>
        <v/>
      </c>
      <c r="AJ27" t="str">
        <f t="shared" si="10"/>
        <v/>
      </c>
      <c r="AK27" t="str">
        <f t="shared" si="11"/>
        <v/>
      </c>
      <c r="AL27">
        <f t="shared" si="12"/>
        <v>4</v>
      </c>
      <c r="AM27" t="str">
        <f t="shared" si="13"/>
        <v/>
      </c>
      <c r="AN27" t="str">
        <f t="shared" si="14"/>
        <v/>
      </c>
      <c r="AO27" t="str">
        <f t="shared" si="15"/>
        <v/>
      </c>
      <c r="AP27" t="str">
        <f t="shared" si="16"/>
        <v/>
      </c>
      <c r="AQ27" t="str">
        <f t="shared" si="17"/>
        <v/>
      </c>
      <c r="AR27" t="str">
        <f t="shared" si="18"/>
        <v/>
      </c>
    </row>
    <row r="28" spans="1:59" ht="24" customHeight="1" x14ac:dyDescent="0.15">
      <c r="A28" s="9">
        <v>7</v>
      </c>
      <c r="B28" s="8"/>
      <c r="C28" s="14"/>
      <c r="D28" s="8"/>
      <c r="E28" s="8"/>
      <c r="F28" s="8"/>
      <c r="G28" s="14"/>
      <c r="H28" s="14"/>
      <c r="I28" s="14"/>
      <c r="J28" s="14"/>
      <c r="K28" s="8"/>
      <c r="L28" s="8" t="str">
        <f t="shared" si="1"/>
        <v/>
      </c>
      <c r="M28" s="8"/>
      <c r="N28" s="15" t="str">
        <f t="shared" si="2"/>
        <v/>
      </c>
      <c r="O28" s="15" t="str">
        <f t="shared" si="3"/>
        <v/>
      </c>
      <c r="P28" s="15" t="str">
        <f t="shared" si="19"/>
        <v/>
      </c>
      <c r="Q28" s="15"/>
      <c r="R28" s="35"/>
      <c r="S28" s="36"/>
      <c r="T28" s="16" t="str">
        <f t="shared" si="20"/>
        <v/>
      </c>
      <c r="U28" s="32" t="str">
        <f t="shared" si="4"/>
        <v/>
      </c>
      <c r="AD28" s="33" t="str">
        <f t="shared" si="5"/>
        <v/>
      </c>
      <c r="AE28" s="33" t="str">
        <f t="shared" si="6"/>
        <v/>
      </c>
      <c r="AF28" s="33" t="str">
        <f t="shared" si="7"/>
        <v/>
      </c>
      <c r="AH28" t="str">
        <f t="shared" si="8"/>
        <v/>
      </c>
      <c r="AI28" t="str">
        <f t="shared" si="9"/>
        <v/>
      </c>
      <c r="AJ28" t="str">
        <f t="shared" si="10"/>
        <v/>
      </c>
      <c r="AK28" t="str">
        <f t="shared" si="11"/>
        <v/>
      </c>
      <c r="AL28">
        <f t="shared" si="12"/>
        <v>4</v>
      </c>
      <c r="AM28" t="str">
        <f t="shared" si="13"/>
        <v/>
      </c>
      <c r="AN28" t="str">
        <f t="shared" si="14"/>
        <v/>
      </c>
      <c r="AO28" t="str">
        <f t="shared" si="15"/>
        <v/>
      </c>
      <c r="AP28" t="str">
        <f t="shared" si="16"/>
        <v/>
      </c>
      <c r="AQ28" t="str">
        <f t="shared" si="17"/>
        <v/>
      </c>
      <c r="AR28" t="str">
        <f t="shared" si="18"/>
        <v/>
      </c>
    </row>
    <row r="29" spans="1:59" ht="24" customHeight="1" x14ac:dyDescent="0.15">
      <c r="A29" s="9">
        <v>8</v>
      </c>
      <c r="B29" s="8"/>
      <c r="C29" s="14"/>
      <c r="D29" s="8"/>
      <c r="E29" s="8"/>
      <c r="F29" s="8"/>
      <c r="G29" s="14"/>
      <c r="H29" s="14"/>
      <c r="I29" s="14"/>
      <c r="J29" s="14"/>
      <c r="K29" s="8"/>
      <c r="L29" s="8" t="str">
        <f t="shared" si="1"/>
        <v/>
      </c>
      <c r="M29" s="8"/>
      <c r="N29" s="15" t="str">
        <f t="shared" si="2"/>
        <v/>
      </c>
      <c r="O29" s="15" t="str">
        <f t="shared" si="3"/>
        <v/>
      </c>
      <c r="P29" s="15" t="str">
        <f t="shared" si="19"/>
        <v/>
      </c>
      <c r="Q29" s="15"/>
      <c r="R29" s="35"/>
      <c r="S29" s="36"/>
      <c r="T29" s="16" t="str">
        <f t="shared" si="20"/>
        <v/>
      </c>
      <c r="U29" s="32" t="str">
        <f t="shared" si="4"/>
        <v/>
      </c>
      <c r="AD29" s="33" t="str">
        <f t="shared" si="5"/>
        <v/>
      </c>
      <c r="AE29" s="33" t="str">
        <f t="shared" si="6"/>
        <v/>
      </c>
      <c r="AF29" s="33" t="str">
        <f t="shared" si="7"/>
        <v/>
      </c>
      <c r="AH29" t="str">
        <f t="shared" si="8"/>
        <v/>
      </c>
      <c r="AI29" t="str">
        <f t="shared" si="9"/>
        <v/>
      </c>
      <c r="AJ29" t="str">
        <f t="shared" si="10"/>
        <v/>
      </c>
      <c r="AK29" t="str">
        <f t="shared" si="11"/>
        <v/>
      </c>
      <c r="AL29">
        <f t="shared" si="12"/>
        <v>4</v>
      </c>
      <c r="AM29" t="str">
        <f t="shared" si="13"/>
        <v/>
      </c>
      <c r="AN29" t="str">
        <f t="shared" si="14"/>
        <v/>
      </c>
      <c r="AO29" t="str">
        <f t="shared" si="15"/>
        <v/>
      </c>
      <c r="AP29" t="str">
        <f t="shared" si="16"/>
        <v/>
      </c>
      <c r="AQ29" t="str">
        <f t="shared" si="17"/>
        <v/>
      </c>
      <c r="AR29" t="str">
        <f t="shared" si="18"/>
        <v/>
      </c>
    </row>
    <row r="30" spans="1:59" ht="24" customHeight="1" x14ac:dyDescent="0.15">
      <c r="A30" s="9">
        <v>9</v>
      </c>
      <c r="B30" s="8"/>
      <c r="C30" s="14"/>
      <c r="D30" s="8"/>
      <c r="E30" s="8"/>
      <c r="F30" s="8"/>
      <c r="G30" s="14"/>
      <c r="H30" s="14"/>
      <c r="I30" s="14"/>
      <c r="J30" s="14"/>
      <c r="K30" s="8"/>
      <c r="L30" s="8" t="str">
        <f t="shared" si="1"/>
        <v/>
      </c>
      <c r="M30" s="8"/>
      <c r="N30" s="15" t="str">
        <f t="shared" si="2"/>
        <v/>
      </c>
      <c r="O30" s="15" t="str">
        <f t="shared" si="3"/>
        <v/>
      </c>
      <c r="P30" s="15" t="str">
        <f t="shared" si="19"/>
        <v/>
      </c>
      <c r="Q30" s="15"/>
      <c r="R30" s="35"/>
      <c r="S30" s="36"/>
      <c r="T30" s="16" t="str">
        <f t="shared" si="20"/>
        <v/>
      </c>
      <c r="U30" s="32" t="str">
        <f t="shared" si="4"/>
        <v/>
      </c>
      <c r="AD30" s="33" t="str">
        <f t="shared" si="5"/>
        <v/>
      </c>
      <c r="AE30" s="33" t="str">
        <f t="shared" si="6"/>
        <v/>
      </c>
      <c r="AF30" s="33" t="str">
        <f t="shared" si="7"/>
        <v/>
      </c>
      <c r="AH30" t="str">
        <f t="shared" si="8"/>
        <v/>
      </c>
      <c r="AI30" t="str">
        <f t="shared" si="9"/>
        <v/>
      </c>
      <c r="AJ30" t="str">
        <f t="shared" si="10"/>
        <v/>
      </c>
      <c r="AK30" t="str">
        <f t="shared" si="11"/>
        <v/>
      </c>
      <c r="AL30">
        <f t="shared" si="12"/>
        <v>4</v>
      </c>
      <c r="AM30" t="str">
        <f t="shared" si="13"/>
        <v/>
      </c>
      <c r="AN30" t="str">
        <f t="shared" si="14"/>
        <v/>
      </c>
      <c r="AO30" t="str">
        <f t="shared" si="15"/>
        <v/>
      </c>
      <c r="AP30" t="str">
        <f t="shared" si="16"/>
        <v/>
      </c>
      <c r="AQ30" t="str">
        <f t="shared" si="17"/>
        <v/>
      </c>
      <c r="AR30" t="str">
        <f t="shared" si="18"/>
        <v/>
      </c>
    </row>
    <row r="31" spans="1:59" ht="24" customHeight="1" x14ac:dyDescent="0.15">
      <c r="A31" s="9">
        <v>10</v>
      </c>
      <c r="B31" s="8"/>
      <c r="C31" s="14"/>
      <c r="D31" s="8"/>
      <c r="E31" s="8"/>
      <c r="F31" s="8"/>
      <c r="G31" s="14"/>
      <c r="H31" s="14"/>
      <c r="I31" s="14"/>
      <c r="J31" s="14"/>
      <c r="K31" s="8"/>
      <c r="L31" s="8" t="str">
        <f t="shared" si="1"/>
        <v/>
      </c>
      <c r="M31" s="8"/>
      <c r="N31" s="15" t="str">
        <f t="shared" si="2"/>
        <v/>
      </c>
      <c r="O31" s="15" t="str">
        <f t="shared" si="3"/>
        <v/>
      </c>
      <c r="P31" s="15" t="str">
        <f t="shared" si="19"/>
        <v/>
      </c>
      <c r="Q31" s="15"/>
      <c r="R31" s="35"/>
      <c r="S31" s="36"/>
      <c r="T31" s="16" t="str">
        <f t="shared" si="20"/>
        <v/>
      </c>
      <c r="U31" s="32" t="str">
        <f t="shared" si="4"/>
        <v/>
      </c>
      <c r="AD31" s="33" t="str">
        <f t="shared" si="5"/>
        <v/>
      </c>
      <c r="AE31" s="33" t="str">
        <f t="shared" si="6"/>
        <v/>
      </c>
      <c r="AF31" s="33" t="str">
        <f t="shared" si="7"/>
        <v/>
      </c>
      <c r="AH31" t="str">
        <f t="shared" si="8"/>
        <v/>
      </c>
      <c r="AI31" t="str">
        <f t="shared" si="9"/>
        <v/>
      </c>
      <c r="AJ31" t="str">
        <f t="shared" si="10"/>
        <v/>
      </c>
      <c r="AK31" t="str">
        <f t="shared" si="11"/>
        <v/>
      </c>
      <c r="AL31">
        <f t="shared" si="12"/>
        <v>4</v>
      </c>
      <c r="AM31" t="str">
        <f t="shared" si="13"/>
        <v/>
      </c>
      <c r="AN31" t="str">
        <f t="shared" si="14"/>
        <v/>
      </c>
      <c r="AO31" t="str">
        <f t="shared" si="15"/>
        <v/>
      </c>
      <c r="AP31" t="str">
        <f t="shared" si="16"/>
        <v/>
      </c>
      <c r="AQ31" t="str">
        <f t="shared" si="17"/>
        <v/>
      </c>
      <c r="AR31" t="str">
        <f t="shared" si="18"/>
        <v/>
      </c>
    </row>
    <row r="32" spans="1:59" ht="24" customHeight="1" x14ac:dyDescent="0.15">
      <c r="A32" s="9">
        <v>11</v>
      </c>
      <c r="B32" s="8"/>
      <c r="C32" s="14"/>
      <c r="D32" s="8"/>
      <c r="E32" s="8"/>
      <c r="F32" s="8"/>
      <c r="G32" s="14"/>
      <c r="H32" s="14"/>
      <c r="I32" s="14"/>
      <c r="J32" s="14"/>
      <c r="K32" s="8"/>
      <c r="L32" s="8" t="str">
        <f t="shared" si="1"/>
        <v/>
      </c>
      <c r="M32" s="8"/>
      <c r="N32" s="15" t="str">
        <f t="shared" si="2"/>
        <v/>
      </c>
      <c r="O32" s="15" t="str">
        <f t="shared" si="3"/>
        <v/>
      </c>
      <c r="P32" s="15" t="str">
        <f t="shared" si="19"/>
        <v/>
      </c>
      <c r="Q32" s="15"/>
      <c r="R32" s="35"/>
      <c r="S32" s="36"/>
      <c r="T32" s="16" t="str">
        <f t="shared" si="20"/>
        <v/>
      </c>
      <c r="U32" s="32" t="str">
        <f t="shared" si="4"/>
        <v/>
      </c>
      <c r="AD32" s="33" t="str">
        <f t="shared" si="5"/>
        <v/>
      </c>
      <c r="AE32" s="33" t="str">
        <f t="shared" si="6"/>
        <v/>
      </c>
      <c r="AF32" s="33" t="str">
        <f t="shared" si="7"/>
        <v/>
      </c>
      <c r="AH32" t="str">
        <f t="shared" si="8"/>
        <v/>
      </c>
      <c r="AI32" t="str">
        <f t="shared" si="9"/>
        <v/>
      </c>
      <c r="AJ32" t="str">
        <f t="shared" si="10"/>
        <v/>
      </c>
      <c r="AK32" t="str">
        <f t="shared" si="11"/>
        <v/>
      </c>
      <c r="AL32">
        <f t="shared" si="12"/>
        <v>4</v>
      </c>
      <c r="AM32" t="str">
        <f t="shared" si="13"/>
        <v/>
      </c>
      <c r="AN32" t="str">
        <f t="shared" si="14"/>
        <v/>
      </c>
      <c r="AO32" t="str">
        <f t="shared" si="15"/>
        <v/>
      </c>
      <c r="AP32" t="str">
        <f t="shared" si="16"/>
        <v/>
      </c>
      <c r="AQ32" t="str">
        <f t="shared" si="17"/>
        <v/>
      </c>
      <c r="AR32" t="str">
        <f t="shared" si="18"/>
        <v/>
      </c>
    </row>
    <row r="33" spans="1:44" ht="24" customHeight="1" x14ac:dyDescent="0.15">
      <c r="A33" s="9">
        <v>12</v>
      </c>
      <c r="B33" s="8"/>
      <c r="C33" s="14"/>
      <c r="D33" s="8"/>
      <c r="E33" s="8"/>
      <c r="F33" s="8"/>
      <c r="G33" s="14"/>
      <c r="H33" s="14"/>
      <c r="I33" s="14"/>
      <c r="J33" s="14"/>
      <c r="K33" s="8"/>
      <c r="L33" s="8" t="str">
        <f t="shared" si="1"/>
        <v/>
      </c>
      <c r="M33" s="8"/>
      <c r="N33" s="15" t="str">
        <f t="shared" si="2"/>
        <v/>
      </c>
      <c r="O33" s="15" t="str">
        <f t="shared" si="3"/>
        <v/>
      </c>
      <c r="P33" s="15" t="str">
        <f t="shared" si="19"/>
        <v/>
      </c>
      <c r="Q33" s="15"/>
      <c r="R33" s="35"/>
      <c r="S33" s="36"/>
      <c r="T33" s="16" t="str">
        <f t="shared" si="20"/>
        <v/>
      </c>
      <c r="U33" s="32" t="str">
        <f t="shared" si="4"/>
        <v/>
      </c>
      <c r="AD33" s="33" t="str">
        <f t="shared" si="5"/>
        <v/>
      </c>
      <c r="AE33" s="33" t="str">
        <f t="shared" si="6"/>
        <v/>
      </c>
      <c r="AF33" s="33" t="str">
        <f t="shared" si="7"/>
        <v/>
      </c>
      <c r="AH33" t="str">
        <f t="shared" si="8"/>
        <v/>
      </c>
      <c r="AI33" t="str">
        <f t="shared" si="9"/>
        <v/>
      </c>
      <c r="AJ33" t="str">
        <f t="shared" si="10"/>
        <v/>
      </c>
      <c r="AK33" t="str">
        <f t="shared" si="11"/>
        <v/>
      </c>
      <c r="AL33">
        <f t="shared" si="12"/>
        <v>4</v>
      </c>
      <c r="AM33" t="str">
        <f t="shared" si="13"/>
        <v/>
      </c>
      <c r="AN33" t="str">
        <f t="shared" si="14"/>
        <v/>
      </c>
      <c r="AO33" t="str">
        <f t="shared" si="15"/>
        <v/>
      </c>
      <c r="AP33" t="str">
        <f t="shared" si="16"/>
        <v/>
      </c>
      <c r="AQ33" t="str">
        <f t="shared" si="17"/>
        <v/>
      </c>
      <c r="AR33" t="str">
        <f t="shared" si="18"/>
        <v/>
      </c>
    </row>
    <row r="34" spans="1:44" ht="24" customHeight="1" x14ac:dyDescent="0.15">
      <c r="A34" s="9">
        <v>13</v>
      </c>
      <c r="B34" s="8"/>
      <c r="C34" s="14"/>
      <c r="D34" s="8"/>
      <c r="E34" s="8"/>
      <c r="F34" s="8"/>
      <c r="G34" s="14"/>
      <c r="H34" s="14"/>
      <c r="I34" s="14"/>
      <c r="J34" s="14"/>
      <c r="K34" s="8"/>
      <c r="L34" s="8" t="str">
        <f t="shared" si="1"/>
        <v/>
      </c>
      <c r="M34" s="8"/>
      <c r="N34" s="15" t="str">
        <f t="shared" si="2"/>
        <v/>
      </c>
      <c r="O34" s="15" t="str">
        <f t="shared" si="3"/>
        <v/>
      </c>
      <c r="P34" s="15" t="str">
        <f t="shared" si="19"/>
        <v/>
      </c>
      <c r="Q34" s="15"/>
      <c r="R34" s="35"/>
      <c r="S34" s="36"/>
      <c r="T34" s="16" t="str">
        <f t="shared" si="20"/>
        <v/>
      </c>
      <c r="U34" s="32" t="str">
        <f t="shared" si="4"/>
        <v/>
      </c>
      <c r="AD34" s="33" t="str">
        <f t="shared" si="5"/>
        <v/>
      </c>
      <c r="AE34" s="33" t="str">
        <f t="shared" si="6"/>
        <v/>
      </c>
      <c r="AF34" s="33" t="str">
        <f t="shared" si="7"/>
        <v/>
      </c>
      <c r="AH34" t="str">
        <f t="shared" si="8"/>
        <v/>
      </c>
      <c r="AI34" t="str">
        <f t="shared" si="9"/>
        <v/>
      </c>
      <c r="AJ34" t="str">
        <f t="shared" si="10"/>
        <v/>
      </c>
      <c r="AK34" t="str">
        <f t="shared" si="11"/>
        <v/>
      </c>
      <c r="AL34">
        <f t="shared" si="12"/>
        <v>4</v>
      </c>
      <c r="AM34" t="str">
        <f t="shared" si="13"/>
        <v/>
      </c>
      <c r="AN34" t="str">
        <f t="shared" si="14"/>
        <v/>
      </c>
      <c r="AO34" t="str">
        <f t="shared" si="15"/>
        <v/>
      </c>
      <c r="AP34" t="str">
        <f t="shared" si="16"/>
        <v/>
      </c>
      <c r="AQ34" t="str">
        <f t="shared" si="17"/>
        <v/>
      </c>
      <c r="AR34" t="str">
        <f t="shared" si="18"/>
        <v/>
      </c>
    </row>
    <row r="35" spans="1:44" ht="24" customHeight="1" x14ac:dyDescent="0.15">
      <c r="A35" s="9">
        <v>14</v>
      </c>
      <c r="B35" s="8"/>
      <c r="C35" s="14"/>
      <c r="D35" s="8"/>
      <c r="E35" s="8"/>
      <c r="F35" s="8"/>
      <c r="G35" s="14"/>
      <c r="H35" s="14"/>
      <c r="I35" s="14"/>
      <c r="J35" s="14"/>
      <c r="K35" s="8"/>
      <c r="L35" s="8" t="str">
        <f t="shared" si="1"/>
        <v/>
      </c>
      <c r="M35" s="8"/>
      <c r="N35" s="15" t="str">
        <f t="shared" si="2"/>
        <v/>
      </c>
      <c r="O35" s="15" t="str">
        <f t="shared" si="3"/>
        <v/>
      </c>
      <c r="P35" s="15" t="str">
        <f t="shared" si="19"/>
        <v/>
      </c>
      <c r="Q35" s="15"/>
      <c r="R35" s="35"/>
      <c r="S35" s="36"/>
      <c r="T35" s="16" t="str">
        <f t="shared" si="20"/>
        <v/>
      </c>
      <c r="U35" s="32" t="str">
        <f t="shared" si="4"/>
        <v/>
      </c>
      <c r="AD35" s="33" t="str">
        <f t="shared" si="5"/>
        <v/>
      </c>
      <c r="AE35" s="33" t="str">
        <f t="shared" si="6"/>
        <v/>
      </c>
      <c r="AF35" s="33" t="str">
        <f t="shared" si="7"/>
        <v/>
      </c>
      <c r="AH35" t="str">
        <f t="shared" si="8"/>
        <v/>
      </c>
      <c r="AI35" t="str">
        <f t="shared" si="9"/>
        <v/>
      </c>
      <c r="AJ35" t="str">
        <f t="shared" si="10"/>
        <v/>
      </c>
      <c r="AK35" t="str">
        <f t="shared" si="11"/>
        <v/>
      </c>
      <c r="AL35">
        <f t="shared" si="12"/>
        <v>4</v>
      </c>
      <c r="AM35" t="str">
        <f t="shared" si="13"/>
        <v/>
      </c>
      <c r="AN35" t="str">
        <f t="shared" si="14"/>
        <v/>
      </c>
      <c r="AO35" t="str">
        <f t="shared" si="15"/>
        <v/>
      </c>
      <c r="AP35" t="str">
        <f t="shared" si="16"/>
        <v/>
      </c>
      <c r="AQ35" t="str">
        <f t="shared" si="17"/>
        <v/>
      </c>
      <c r="AR35" t="str">
        <f t="shared" si="18"/>
        <v/>
      </c>
    </row>
    <row r="36" spans="1:44" ht="24" customHeight="1" x14ac:dyDescent="0.15">
      <c r="A36" s="9">
        <v>15</v>
      </c>
      <c r="B36" s="8"/>
      <c r="C36" s="14"/>
      <c r="D36" s="8"/>
      <c r="E36" s="8"/>
      <c r="F36" s="8"/>
      <c r="G36" s="14"/>
      <c r="H36" s="14"/>
      <c r="I36" s="14"/>
      <c r="J36" s="14"/>
      <c r="K36" s="8"/>
      <c r="L36" s="8" t="str">
        <f t="shared" si="1"/>
        <v/>
      </c>
      <c r="M36" s="8"/>
      <c r="N36" s="15" t="str">
        <f t="shared" si="2"/>
        <v/>
      </c>
      <c r="O36" s="15" t="str">
        <f t="shared" si="3"/>
        <v/>
      </c>
      <c r="P36" s="15" t="str">
        <f t="shared" si="19"/>
        <v/>
      </c>
      <c r="Q36" s="15"/>
      <c r="R36" s="35"/>
      <c r="S36" s="36"/>
      <c r="T36" s="16" t="str">
        <f t="shared" si="20"/>
        <v/>
      </c>
      <c r="U36" s="32" t="str">
        <f t="shared" si="4"/>
        <v/>
      </c>
      <c r="AD36" s="33" t="str">
        <f t="shared" si="5"/>
        <v/>
      </c>
      <c r="AE36" s="33" t="str">
        <f t="shared" si="6"/>
        <v/>
      </c>
      <c r="AF36" s="33" t="str">
        <f t="shared" si="7"/>
        <v/>
      </c>
      <c r="AH36" t="str">
        <f t="shared" si="8"/>
        <v/>
      </c>
      <c r="AI36" t="str">
        <f t="shared" si="9"/>
        <v/>
      </c>
      <c r="AJ36" t="str">
        <f t="shared" si="10"/>
        <v/>
      </c>
      <c r="AK36" t="str">
        <f t="shared" si="11"/>
        <v/>
      </c>
      <c r="AL36">
        <f t="shared" si="12"/>
        <v>4</v>
      </c>
      <c r="AM36" t="str">
        <f t="shared" si="13"/>
        <v/>
      </c>
      <c r="AN36" t="str">
        <f t="shared" si="14"/>
        <v/>
      </c>
      <c r="AO36" t="str">
        <f t="shared" si="15"/>
        <v/>
      </c>
      <c r="AP36" t="str">
        <f t="shared" si="16"/>
        <v/>
      </c>
      <c r="AQ36" t="str">
        <f t="shared" si="17"/>
        <v/>
      </c>
      <c r="AR36" t="str">
        <f t="shared" si="18"/>
        <v/>
      </c>
    </row>
    <row r="37" spans="1:44" ht="24" customHeight="1" x14ac:dyDescent="0.15">
      <c r="A37" s="9">
        <v>16</v>
      </c>
      <c r="B37" s="8"/>
      <c r="C37" s="14"/>
      <c r="D37" s="8"/>
      <c r="E37" s="8"/>
      <c r="F37" s="8"/>
      <c r="G37" s="14"/>
      <c r="H37" s="14"/>
      <c r="I37" s="14"/>
      <c r="J37" s="14"/>
      <c r="K37" s="8"/>
      <c r="L37" s="8" t="str">
        <f t="shared" si="1"/>
        <v/>
      </c>
      <c r="M37" s="8"/>
      <c r="N37" s="15" t="str">
        <f t="shared" si="2"/>
        <v/>
      </c>
      <c r="O37" s="15" t="str">
        <f t="shared" si="3"/>
        <v/>
      </c>
      <c r="P37" s="15" t="str">
        <f t="shared" si="19"/>
        <v/>
      </c>
      <c r="Q37" s="15"/>
      <c r="R37" s="35"/>
      <c r="S37" s="36"/>
      <c r="T37" s="16" t="str">
        <f t="shared" si="20"/>
        <v/>
      </c>
      <c r="U37" s="32" t="str">
        <f t="shared" si="4"/>
        <v/>
      </c>
      <c r="AD37" s="33" t="str">
        <f t="shared" si="5"/>
        <v/>
      </c>
      <c r="AE37" s="33" t="str">
        <f t="shared" si="6"/>
        <v/>
      </c>
      <c r="AF37" s="33" t="str">
        <f t="shared" si="7"/>
        <v/>
      </c>
      <c r="AH37" t="str">
        <f t="shared" si="8"/>
        <v/>
      </c>
      <c r="AI37" t="str">
        <f t="shared" si="9"/>
        <v/>
      </c>
      <c r="AJ37" t="str">
        <f t="shared" si="10"/>
        <v/>
      </c>
      <c r="AK37" t="str">
        <f t="shared" si="11"/>
        <v/>
      </c>
      <c r="AL37">
        <f t="shared" si="12"/>
        <v>4</v>
      </c>
      <c r="AM37" t="str">
        <f t="shared" si="13"/>
        <v/>
      </c>
      <c r="AN37" t="str">
        <f t="shared" si="14"/>
        <v/>
      </c>
      <c r="AO37" t="str">
        <f t="shared" si="15"/>
        <v/>
      </c>
      <c r="AP37" t="str">
        <f t="shared" si="16"/>
        <v/>
      </c>
      <c r="AQ37" t="str">
        <f t="shared" si="17"/>
        <v/>
      </c>
      <c r="AR37" t="str">
        <f t="shared" si="18"/>
        <v/>
      </c>
    </row>
    <row r="38" spans="1:44" ht="24" customHeight="1" x14ac:dyDescent="0.15">
      <c r="A38" s="9">
        <v>17</v>
      </c>
      <c r="B38" s="8"/>
      <c r="C38" s="14"/>
      <c r="D38" s="8"/>
      <c r="E38" s="8"/>
      <c r="F38" s="8"/>
      <c r="G38" s="14"/>
      <c r="H38" s="14"/>
      <c r="I38" s="14"/>
      <c r="J38" s="14"/>
      <c r="K38" s="8"/>
      <c r="L38" s="8" t="str">
        <f t="shared" si="1"/>
        <v/>
      </c>
      <c r="M38" s="8"/>
      <c r="N38" s="15" t="str">
        <f t="shared" si="2"/>
        <v/>
      </c>
      <c r="O38" s="15" t="str">
        <f t="shared" si="3"/>
        <v/>
      </c>
      <c r="P38" s="15" t="str">
        <f t="shared" si="19"/>
        <v/>
      </c>
      <c r="Q38" s="15"/>
      <c r="R38" s="35"/>
      <c r="S38" s="36"/>
      <c r="T38" s="16" t="str">
        <f t="shared" si="20"/>
        <v/>
      </c>
      <c r="U38" s="32" t="str">
        <f t="shared" si="4"/>
        <v/>
      </c>
      <c r="AD38" s="33" t="str">
        <f t="shared" si="5"/>
        <v/>
      </c>
      <c r="AE38" s="33" t="str">
        <f t="shared" si="6"/>
        <v/>
      </c>
      <c r="AF38" s="33" t="str">
        <f t="shared" si="7"/>
        <v/>
      </c>
      <c r="AH38" t="str">
        <f t="shared" si="8"/>
        <v/>
      </c>
      <c r="AI38" t="str">
        <f t="shared" si="9"/>
        <v/>
      </c>
      <c r="AJ38" t="str">
        <f t="shared" si="10"/>
        <v/>
      </c>
      <c r="AK38" t="str">
        <f t="shared" si="11"/>
        <v/>
      </c>
      <c r="AL38">
        <f t="shared" si="12"/>
        <v>4</v>
      </c>
      <c r="AM38" t="str">
        <f t="shared" si="13"/>
        <v/>
      </c>
      <c r="AN38" t="str">
        <f t="shared" si="14"/>
        <v/>
      </c>
      <c r="AO38" t="str">
        <f t="shared" si="15"/>
        <v/>
      </c>
      <c r="AP38" t="str">
        <f t="shared" si="16"/>
        <v/>
      </c>
      <c r="AQ38" t="str">
        <f t="shared" si="17"/>
        <v/>
      </c>
      <c r="AR38" t="str">
        <f t="shared" si="18"/>
        <v/>
      </c>
    </row>
    <row r="39" spans="1:44" ht="24" customHeight="1" x14ac:dyDescent="0.15">
      <c r="A39" s="9">
        <v>18</v>
      </c>
      <c r="B39" s="8"/>
      <c r="C39" s="14"/>
      <c r="D39" s="8"/>
      <c r="E39" s="8"/>
      <c r="F39" s="8"/>
      <c r="G39" s="14"/>
      <c r="H39" s="14"/>
      <c r="I39" s="14"/>
      <c r="J39" s="14"/>
      <c r="K39" s="8"/>
      <c r="L39" s="8" t="str">
        <f t="shared" si="1"/>
        <v/>
      </c>
      <c r="M39" s="8"/>
      <c r="N39" s="15" t="str">
        <f t="shared" si="2"/>
        <v/>
      </c>
      <c r="O39" s="15" t="str">
        <f t="shared" si="3"/>
        <v/>
      </c>
      <c r="P39" s="15" t="str">
        <f t="shared" si="19"/>
        <v/>
      </c>
      <c r="Q39" s="15"/>
      <c r="R39" s="35"/>
      <c r="S39" s="36"/>
      <c r="T39" s="16" t="str">
        <f t="shared" si="20"/>
        <v/>
      </c>
      <c r="U39" s="32" t="str">
        <f t="shared" si="4"/>
        <v/>
      </c>
      <c r="AD39" s="33" t="str">
        <f t="shared" si="5"/>
        <v/>
      </c>
      <c r="AE39" s="33" t="str">
        <f t="shared" si="6"/>
        <v/>
      </c>
      <c r="AF39" s="33" t="str">
        <f t="shared" si="7"/>
        <v/>
      </c>
      <c r="AH39" t="str">
        <f t="shared" si="8"/>
        <v/>
      </c>
      <c r="AI39" t="str">
        <f t="shared" si="9"/>
        <v/>
      </c>
      <c r="AJ39" t="str">
        <f t="shared" si="10"/>
        <v/>
      </c>
      <c r="AK39" t="str">
        <f t="shared" si="11"/>
        <v/>
      </c>
      <c r="AL39">
        <f t="shared" si="12"/>
        <v>4</v>
      </c>
      <c r="AM39" t="str">
        <f t="shared" si="13"/>
        <v/>
      </c>
      <c r="AN39" t="str">
        <f t="shared" si="14"/>
        <v/>
      </c>
      <c r="AO39" t="str">
        <f t="shared" si="15"/>
        <v/>
      </c>
      <c r="AP39" t="str">
        <f t="shared" si="16"/>
        <v/>
      </c>
      <c r="AQ39" t="str">
        <f t="shared" si="17"/>
        <v/>
      </c>
      <c r="AR39" t="str">
        <f t="shared" si="18"/>
        <v/>
      </c>
    </row>
    <row r="40" spans="1:44" ht="24" customHeight="1" x14ac:dyDescent="0.15">
      <c r="A40" s="9">
        <v>19</v>
      </c>
      <c r="B40" s="8"/>
      <c r="C40" s="14"/>
      <c r="D40" s="8"/>
      <c r="E40" s="8"/>
      <c r="F40" s="8"/>
      <c r="G40" s="14"/>
      <c r="H40" s="14"/>
      <c r="I40" s="14"/>
      <c r="J40" s="14"/>
      <c r="K40" s="8"/>
      <c r="L40" s="8" t="str">
        <f t="shared" si="1"/>
        <v/>
      </c>
      <c r="M40" s="8"/>
      <c r="N40" s="15" t="str">
        <f t="shared" si="2"/>
        <v/>
      </c>
      <c r="O40" s="15" t="str">
        <f t="shared" si="3"/>
        <v/>
      </c>
      <c r="P40" s="15" t="str">
        <f t="shared" si="19"/>
        <v/>
      </c>
      <c r="Q40" s="15"/>
      <c r="R40" s="35"/>
      <c r="S40" s="36"/>
      <c r="T40" s="16" t="str">
        <f t="shared" si="20"/>
        <v/>
      </c>
      <c r="U40" s="32" t="str">
        <f t="shared" si="4"/>
        <v/>
      </c>
      <c r="AD40" s="33" t="str">
        <f t="shared" si="5"/>
        <v/>
      </c>
      <c r="AE40" s="33" t="str">
        <f t="shared" si="6"/>
        <v/>
      </c>
      <c r="AF40" s="33" t="str">
        <f t="shared" si="7"/>
        <v/>
      </c>
      <c r="AH40" t="str">
        <f t="shared" si="8"/>
        <v/>
      </c>
      <c r="AI40" t="str">
        <f t="shared" si="9"/>
        <v/>
      </c>
      <c r="AJ40" t="str">
        <f t="shared" si="10"/>
        <v/>
      </c>
      <c r="AK40" t="str">
        <f t="shared" si="11"/>
        <v/>
      </c>
      <c r="AL40">
        <f t="shared" si="12"/>
        <v>4</v>
      </c>
      <c r="AM40" t="str">
        <f t="shared" si="13"/>
        <v/>
      </c>
      <c r="AN40" t="str">
        <f t="shared" si="14"/>
        <v/>
      </c>
      <c r="AO40" t="str">
        <f t="shared" si="15"/>
        <v/>
      </c>
      <c r="AP40" t="str">
        <f t="shared" si="16"/>
        <v/>
      </c>
      <c r="AQ40" t="str">
        <f t="shared" si="17"/>
        <v/>
      </c>
      <c r="AR40" t="str">
        <f t="shared" si="18"/>
        <v/>
      </c>
    </row>
    <row r="41" spans="1:44" ht="24" customHeight="1" x14ac:dyDescent="0.15">
      <c r="A41" s="9">
        <v>20</v>
      </c>
      <c r="B41" s="8"/>
      <c r="C41" s="14"/>
      <c r="D41" s="8"/>
      <c r="E41" s="8"/>
      <c r="F41" s="8"/>
      <c r="G41" s="14"/>
      <c r="H41" s="14"/>
      <c r="I41" s="14"/>
      <c r="J41" s="14"/>
      <c r="K41" s="8"/>
      <c r="L41" s="8" t="str">
        <f t="shared" si="1"/>
        <v/>
      </c>
      <c r="M41" s="8"/>
      <c r="N41" s="15" t="str">
        <f t="shared" si="2"/>
        <v/>
      </c>
      <c r="O41" s="15" t="str">
        <f t="shared" si="3"/>
        <v/>
      </c>
      <c r="P41" s="15" t="str">
        <f t="shared" si="19"/>
        <v/>
      </c>
      <c r="Q41" s="15"/>
      <c r="R41" s="35"/>
      <c r="S41" s="36"/>
      <c r="T41" s="16" t="str">
        <f t="shared" si="20"/>
        <v/>
      </c>
      <c r="U41" s="32" t="str">
        <f t="shared" si="4"/>
        <v/>
      </c>
      <c r="AD41" s="33" t="str">
        <f t="shared" si="5"/>
        <v/>
      </c>
      <c r="AE41" s="33" t="str">
        <f t="shared" si="6"/>
        <v/>
      </c>
      <c r="AF41" s="33" t="str">
        <f t="shared" si="7"/>
        <v/>
      </c>
      <c r="AH41" t="str">
        <f t="shared" si="8"/>
        <v/>
      </c>
      <c r="AI41" t="str">
        <f t="shared" si="9"/>
        <v/>
      </c>
      <c r="AJ41" t="str">
        <f t="shared" si="10"/>
        <v/>
      </c>
      <c r="AK41" t="str">
        <f t="shared" si="11"/>
        <v/>
      </c>
      <c r="AL41">
        <f t="shared" si="12"/>
        <v>4</v>
      </c>
      <c r="AM41" t="str">
        <f t="shared" si="13"/>
        <v/>
      </c>
      <c r="AN41" t="str">
        <f t="shared" si="14"/>
        <v/>
      </c>
      <c r="AO41" t="str">
        <f t="shared" si="15"/>
        <v/>
      </c>
      <c r="AP41" t="str">
        <f t="shared" si="16"/>
        <v/>
      </c>
      <c r="AQ41" t="str">
        <f t="shared" si="17"/>
        <v/>
      </c>
      <c r="AR41" t="str">
        <f t="shared" si="18"/>
        <v/>
      </c>
    </row>
    <row r="42" spans="1:44" ht="24" customHeight="1" x14ac:dyDescent="0.15">
      <c r="A42" s="9">
        <v>21</v>
      </c>
      <c r="B42" s="8"/>
      <c r="C42" s="14"/>
      <c r="D42" s="8"/>
      <c r="E42" s="8"/>
      <c r="F42" s="8"/>
      <c r="G42" s="14"/>
      <c r="H42" s="14"/>
      <c r="I42" s="14"/>
      <c r="J42" s="14"/>
      <c r="K42" s="8"/>
      <c r="L42" s="8" t="str">
        <f t="shared" si="1"/>
        <v/>
      </c>
      <c r="M42" s="8"/>
      <c r="N42" s="15" t="str">
        <f t="shared" si="2"/>
        <v/>
      </c>
      <c r="O42" s="15" t="str">
        <f t="shared" si="3"/>
        <v/>
      </c>
      <c r="P42" s="15" t="str">
        <f t="shared" si="19"/>
        <v/>
      </c>
      <c r="Q42" s="15"/>
      <c r="R42" s="35"/>
      <c r="S42" s="36"/>
      <c r="T42" s="16" t="str">
        <f t="shared" si="20"/>
        <v/>
      </c>
      <c r="U42" s="32" t="str">
        <f t="shared" si="4"/>
        <v/>
      </c>
      <c r="AD42" s="33" t="str">
        <f t="shared" si="5"/>
        <v/>
      </c>
      <c r="AE42" s="33" t="str">
        <f t="shared" si="6"/>
        <v/>
      </c>
      <c r="AF42" s="33" t="str">
        <f t="shared" si="7"/>
        <v/>
      </c>
      <c r="AH42" t="str">
        <f t="shared" si="8"/>
        <v/>
      </c>
      <c r="AI42" t="str">
        <f t="shared" si="9"/>
        <v/>
      </c>
      <c r="AJ42" t="str">
        <f t="shared" si="10"/>
        <v/>
      </c>
      <c r="AK42" t="str">
        <f t="shared" si="11"/>
        <v/>
      </c>
      <c r="AL42">
        <f t="shared" si="12"/>
        <v>4</v>
      </c>
      <c r="AM42" t="str">
        <f t="shared" si="13"/>
        <v/>
      </c>
      <c r="AN42" t="str">
        <f t="shared" si="14"/>
        <v/>
      </c>
      <c r="AO42" t="str">
        <f t="shared" si="15"/>
        <v/>
      </c>
      <c r="AP42" t="str">
        <f t="shared" si="16"/>
        <v/>
      </c>
      <c r="AQ42" t="str">
        <f t="shared" si="17"/>
        <v/>
      </c>
      <c r="AR42" t="str">
        <f t="shared" si="18"/>
        <v/>
      </c>
    </row>
    <row r="43" spans="1:44" ht="24" customHeight="1" x14ac:dyDescent="0.15">
      <c r="A43" s="9">
        <v>22</v>
      </c>
      <c r="B43" s="8"/>
      <c r="C43" s="14"/>
      <c r="D43" s="8"/>
      <c r="E43" s="8"/>
      <c r="F43" s="8"/>
      <c r="G43" s="14"/>
      <c r="H43" s="14"/>
      <c r="I43" s="14"/>
      <c r="J43" s="14"/>
      <c r="K43" s="8"/>
      <c r="L43" s="8" t="str">
        <f t="shared" si="1"/>
        <v/>
      </c>
      <c r="M43" s="8"/>
      <c r="N43" s="15" t="str">
        <f t="shared" si="2"/>
        <v/>
      </c>
      <c r="O43" s="15" t="str">
        <f t="shared" si="3"/>
        <v/>
      </c>
      <c r="P43" s="15" t="str">
        <f t="shared" si="19"/>
        <v/>
      </c>
      <c r="Q43" s="15"/>
      <c r="R43" s="35"/>
      <c r="S43" s="36"/>
      <c r="T43" s="16" t="str">
        <f t="shared" si="20"/>
        <v/>
      </c>
      <c r="U43" s="32" t="str">
        <f t="shared" si="4"/>
        <v/>
      </c>
      <c r="AD43" s="33" t="str">
        <f t="shared" si="5"/>
        <v/>
      </c>
      <c r="AE43" s="33" t="str">
        <f t="shared" si="6"/>
        <v/>
      </c>
      <c r="AF43" s="33" t="str">
        <f t="shared" si="7"/>
        <v/>
      </c>
      <c r="AH43" t="str">
        <f t="shared" si="8"/>
        <v/>
      </c>
      <c r="AI43" t="str">
        <f t="shared" si="9"/>
        <v/>
      </c>
      <c r="AJ43" t="str">
        <f t="shared" si="10"/>
        <v/>
      </c>
      <c r="AK43" t="str">
        <f t="shared" si="11"/>
        <v/>
      </c>
      <c r="AL43">
        <f t="shared" si="12"/>
        <v>4</v>
      </c>
      <c r="AM43" t="str">
        <f t="shared" si="13"/>
        <v/>
      </c>
      <c r="AN43" t="str">
        <f t="shared" si="14"/>
        <v/>
      </c>
      <c r="AO43" t="str">
        <f t="shared" si="15"/>
        <v/>
      </c>
      <c r="AP43" t="str">
        <f t="shared" si="16"/>
        <v/>
      </c>
      <c r="AQ43" t="str">
        <f t="shared" si="17"/>
        <v/>
      </c>
      <c r="AR43" t="str">
        <f t="shared" si="18"/>
        <v/>
      </c>
    </row>
    <row r="44" spans="1:44" ht="24" customHeight="1" x14ac:dyDescent="0.15">
      <c r="A44" s="9">
        <v>23</v>
      </c>
      <c r="B44" s="8"/>
      <c r="C44" s="14"/>
      <c r="D44" s="8"/>
      <c r="E44" s="8"/>
      <c r="F44" s="8"/>
      <c r="G44" s="14"/>
      <c r="H44" s="14"/>
      <c r="I44" s="14"/>
      <c r="J44" s="14"/>
      <c r="K44" s="8"/>
      <c r="L44" s="8" t="str">
        <f t="shared" si="1"/>
        <v/>
      </c>
      <c r="M44" s="8"/>
      <c r="N44" s="15" t="str">
        <f t="shared" si="2"/>
        <v/>
      </c>
      <c r="O44" s="15" t="str">
        <f t="shared" si="3"/>
        <v/>
      </c>
      <c r="P44" s="15" t="str">
        <f t="shared" si="19"/>
        <v/>
      </c>
      <c r="Q44" s="15"/>
      <c r="R44" s="35"/>
      <c r="S44" s="36"/>
      <c r="T44" s="16" t="str">
        <f t="shared" si="20"/>
        <v/>
      </c>
      <c r="U44" s="32" t="str">
        <f t="shared" si="4"/>
        <v/>
      </c>
      <c r="AD44" s="33" t="str">
        <f t="shared" si="5"/>
        <v/>
      </c>
      <c r="AE44" s="33" t="str">
        <f t="shared" si="6"/>
        <v/>
      </c>
      <c r="AF44" s="33" t="str">
        <f t="shared" si="7"/>
        <v/>
      </c>
      <c r="AH44" t="str">
        <f t="shared" si="8"/>
        <v/>
      </c>
      <c r="AI44" t="str">
        <f t="shared" si="9"/>
        <v/>
      </c>
      <c r="AJ44" t="str">
        <f t="shared" si="10"/>
        <v/>
      </c>
      <c r="AK44" t="str">
        <f t="shared" si="11"/>
        <v/>
      </c>
      <c r="AL44">
        <f t="shared" si="12"/>
        <v>4</v>
      </c>
      <c r="AM44" t="str">
        <f t="shared" si="13"/>
        <v/>
      </c>
      <c r="AN44" t="str">
        <f t="shared" si="14"/>
        <v/>
      </c>
      <c r="AO44" t="str">
        <f t="shared" si="15"/>
        <v/>
      </c>
      <c r="AP44" t="str">
        <f t="shared" si="16"/>
        <v/>
      </c>
      <c r="AQ44" t="str">
        <f t="shared" si="17"/>
        <v/>
      </c>
      <c r="AR44" t="str">
        <f t="shared" si="18"/>
        <v/>
      </c>
    </row>
    <row r="45" spans="1:44" ht="24" customHeight="1" x14ac:dyDescent="0.15">
      <c r="A45" s="9">
        <v>24</v>
      </c>
      <c r="B45" s="8"/>
      <c r="C45" s="14"/>
      <c r="D45" s="8"/>
      <c r="E45" s="8"/>
      <c r="F45" s="8"/>
      <c r="G45" s="14"/>
      <c r="H45" s="14"/>
      <c r="I45" s="14"/>
      <c r="J45" s="14"/>
      <c r="K45" s="8"/>
      <c r="L45" s="8" t="str">
        <f t="shared" si="1"/>
        <v/>
      </c>
      <c r="M45" s="8"/>
      <c r="N45" s="15" t="str">
        <f t="shared" si="2"/>
        <v/>
      </c>
      <c r="O45" s="15" t="str">
        <f t="shared" si="3"/>
        <v/>
      </c>
      <c r="P45" s="15" t="str">
        <f t="shared" si="19"/>
        <v/>
      </c>
      <c r="Q45" s="15"/>
      <c r="R45" s="35"/>
      <c r="S45" s="36"/>
      <c r="T45" s="16" t="str">
        <f t="shared" si="20"/>
        <v/>
      </c>
      <c r="U45" s="32" t="str">
        <f t="shared" si="4"/>
        <v/>
      </c>
      <c r="AD45" s="33" t="str">
        <f t="shared" si="5"/>
        <v/>
      </c>
      <c r="AE45" s="33" t="str">
        <f t="shared" si="6"/>
        <v/>
      </c>
      <c r="AF45" s="33" t="str">
        <f t="shared" si="7"/>
        <v/>
      </c>
      <c r="AH45" t="str">
        <f t="shared" si="8"/>
        <v/>
      </c>
      <c r="AI45" t="str">
        <f t="shared" si="9"/>
        <v/>
      </c>
      <c r="AJ45" t="str">
        <f t="shared" si="10"/>
        <v/>
      </c>
      <c r="AK45" t="str">
        <f t="shared" si="11"/>
        <v/>
      </c>
      <c r="AL45">
        <f t="shared" si="12"/>
        <v>4</v>
      </c>
      <c r="AM45" t="str">
        <f t="shared" si="13"/>
        <v/>
      </c>
      <c r="AN45" t="str">
        <f t="shared" si="14"/>
        <v/>
      </c>
      <c r="AO45" t="str">
        <f t="shared" si="15"/>
        <v/>
      </c>
      <c r="AP45" t="str">
        <f t="shared" si="16"/>
        <v/>
      </c>
      <c r="AQ45" t="str">
        <f t="shared" si="17"/>
        <v/>
      </c>
      <c r="AR45" t="str">
        <f t="shared" si="18"/>
        <v/>
      </c>
    </row>
    <row r="46" spans="1:44" ht="24" customHeight="1" x14ac:dyDescent="0.15">
      <c r="A46" s="9">
        <v>25</v>
      </c>
      <c r="B46" s="8"/>
      <c r="C46" s="14"/>
      <c r="D46" s="8"/>
      <c r="E46" s="8"/>
      <c r="F46" s="8"/>
      <c r="G46" s="14"/>
      <c r="H46" s="14"/>
      <c r="I46" s="14"/>
      <c r="J46" s="14"/>
      <c r="K46" s="8"/>
      <c r="L46" s="8" t="str">
        <f t="shared" si="1"/>
        <v/>
      </c>
      <c r="M46" s="8"/>
      <c r="N46" s="15" t="str">
        <f t="shared" si="2"/>
        <v/>
      </c>
      <c r="O46" s="15" t="str">
        <f t="shared" si="3"/>
        <v/>
      </c>
      <c r="P46" s="15" t="str">
        <f t="shared" si="19"/>
        <v/>
      </c>
      <c r="Q46" s="15"/>
      <c r="R46" s="35"/>
      <c r="S46" s="36"/>
      <c r="T46" s="16" t="str">
        <f t="shared" si="20"/>
        <v/>
      </c>
      <c r="U46" s="32" t="str">
        <f t="shared" si="4"/>
        <v/>
      </c>
      <c r="AD46" s="33" t="str">
        <f t="shared" si="5"/>
        <v/>
      </c>
      <c r="AE46" s="33" t="str">
        <f t="shared" si="6"/>
        <v/>
      </c>
      <c r="AF46" s="33" t="str">
        <f t="shared" si="7"/>
        <v/>
      </c>
      <c r="AH46" t="str">
        <f t="shared" si="8"/>
        <v/>
      </c>
      <c r="AI46" t="str">
        <f t="shared" si="9"/>
        <v/>
      </c>
      <c r="AJ46" t="str">
        <f t="shared" si="10"/>
        <v/>
      </c>
      <c r="AK46" t="str">
        <f t="shared" si="11"/>
        <v/>
      </c>
      <c r="AL46">
        <f t="shared" si="12"/>
        <v>4</v>
      </c>
      <c r="AM46" t="str">
        <f t="shared" si="13"/>
        <v/>
      </c>
      <c r="AN46" t="str">
        <f t="shared" si="14"/>
        <v/>
      </c>
      <c r="AO46" t="str">
        <f t="shared" si="15"/>
        <v/>
      </c>
      <c r="AP46" t="str">
        <f t="shared" si="16"/>
        <v/>
      </c>
      <c r="AQ46" t="str">
        <f t="shared" si="17"/>
        <v/>
      </c>
      <c r="AR46" t="str">
        <f t="shared" si="18"/>
        <v/>
      </c>
    </row>
    <row r="47" spans="1:44" ht="24" customHeight="1" x14ac:dyDescent="0.15">
      <c r="A47" s="9">
        <v>26</v>
      </c>
      <c r="B47" s="8"/>
      <c r="C47" s="14"/>
      <c r="D47" s="8"/>
      <c r="E47" s="8"/>
      <c r="F47" s="8"/>
      <c r="G47" s="14"/>
      <c r="H47" s="14"/>
      <c r="I47" s="14"/>
      <c r="J47" s="14"/>
      <c r="K47" s="8"/>
      <c r="L47" s="8" t="str">
        <f t="shared" si="1"/>
        <v/>
      </c>
      <c r="M47" s="8"/>
      <c r="N47" s="15" t="str">
        <f t="shared" si="2"/>
        <v/>
      </c>
      <c r="O47" s="15" t="str">
        <f t="shared" si="3"/>
        <v/>
      </c>
      <c r="P47" s="15" t="str">
        <f t="shared" si="19"/>
        <v/>
      </c>
      <c r="Q47" s="15"/>
      <c r="R47" s="35"/>
      <c r="S47" s="36"/>
      <c r="T47" s="16" t="str">
        <f t="shared" si="20"/>
        <v/>
      </c>
      <c r="U47" s="32" t="str">
        <f t="shared" si="4"/>
        <v/>
      </c>
      <c r="AD47" s="33" t="str">
        <f t="shared" si="5"/>
        <v/>
      </c>
      <c r="AE47" s="33" t="str">
        <f t="shared" si="6"/>
        <v/>
      </c>
      <c r="AF47" s="33" t="str">
        <f t="shared" si="7"/>
        <v/>
      </c>
      <c r="AH47" t="str">
        <f t="shared" si="8"/>
        <v/>
      </c>
      <c r="AI47" t="str">
        <f t="shared" si="9"/>
        <v/>
      </c>
      <c r="AJ47" t="str">
        <f t="shared" si="10"/>
        <v/>
      </c>
      <c r="AK47" t="str">
        <f t="shared" si="11"/>
        <v/>
      </c>
      <c r="AL47">
        <f t="shared" si="12"/>
        <v>4</v>
      </c>
      <c r="AM47" t="str">
        <f t="shared" si="13"/>
        <v/>
      </c>
      <c r="AN47" t="str">
        <f t="shared" si="14"/>
        <v/>
      </c>
      <c r="AO47" t="str">
        <f t="shared" si="15"/>
        <v/>
      </c>
      <c r="AP47" t="str">
        <f t="shared" si="16"/>
        <v/>
      </c>
      <c r="AQ47" t="str">
        <f t="shared" si="17"/>
        <v/>
      </c>
      <c r="AR47" t="str">
        <f t="shared" si="18"/>
        <v/>
      </c>
    </row>
    <row r="48" spans="1:44" ht="24" customHeight="1" x14ac:dyDescent="0.15">
      <c r="A48" s="9">
        <v>27</v>
      </c>
      <c r="B48" s="8"/>
      <c r="C48" s="14"/>
      <c r="D48" s="8"/>
      <c r="E48" s="8"/>
      <c r="F48" s="8"/>
      <c r="G48" s="14"/>
      <c r="H48" s="14"/>
      <c r="I48" s="14"/>
      <c r="J48" s="14"/>
      <c r="K48" s="8"/>
      <c r="L48" s="8" t="str">
        <f t="shared" si="1"/>
        <v/>
      </c>
      <c r="M48" s="8"/>
      <c r="N48" s="15" t="str">
        <f t="shared" si="2"/>
        <v/>
      </c>
      <c r="O48" s="15" t="str">
        <f t="shared" si="3"/>
        <v/>
      </c>
      <c r="P48" s="15" t="str">
        <f t="shared" si="19"/>
        <v/>
      </c>
      <c r="Q48" s="15"/>
      <c r="R48" s="35"/>
      <c r="S48" s="36"/>
      <c r="T48" s="16" t="str">
        <f t="shared" si="20"/>
        <v/>
      </c>
      <c r="U48" s="32" t="str">
        <f t="shared" si="4"/>
        <v/>
      </c>
      <c r="AD48" s="33" t="str">
        <f t="shared" si="5"/>
        <v/>
      </c>
      <c r="AE48" s="33" t="str">
        <f t="shared" si="6"/>
        <v/>
      </c>
      <c r="AF48" s="33" t="str">
        <f t="shared" si="7"/>
        <v/>
      </c>
      <c r="AH48" t="str">
        <f t="shared" si="8"/>
        <v/>
      </c>
      <c r="AI48" t="str">
        <f t="shared" si="9"/>
        <v/>
      </c>
      <c r="AJ48" t="str">
        <f t="shared" si="10"/>
        <v/>
      </c>
      <c r="AK48" t="str">
        <f t="shared" si="11"/>
        <v/>
      </c>
      <c r="AL48">
        <f t="shared" si="12"/>
        <v>4</v>
      </c>
      <c r="AM48" t="str">
        <f t="shared" si="13"/>
        <v/>
      </c>
      <c r="AN48" t="str">
        <f t="shared" si="14"/>
        <v/>
      </c>
      <c r="AO48" t="str">
        <f t="shared" si="15"/>
        <v/>
      </c>
      <c r="AP48" t="str">
        <f t="shared" si="16"/>
        <v/>
      </c>
      <c r="AQ48" t="str">
        <f t="shared" si="17"/>
        <v/>
      </c>
      <c r="AR48" t="str">
        <f t="shared" si="18"/>
        <v/>
      </c>
    </row>
    <row r="49" spans="1:44" ht="24" customHeight="1" x14ac:dyDescent="0.15">
      <c r="A49" s="9">
        <v>28</v>
      </c>
      <c r="B49" s="8"/>
      <c r="C49" s="14"/>
      <c r="D49" s="8"/>
      <c r="E49" s="8"/>
      <c r="F49" s="8"/>
      <c r="G49" s="14"/>
      <c r="H49" s="14"/>
      <c r="I49" s="14"/>
      <c r="J49" s="14"/>
      <c r="K49" s="8"/>
      <c r="L49" s="8" t="str">
        <f t="shared" si="1"/>
        <v/>
      </c>
      <c r="M49" s="8"/>
      <c r="N49" s="15" t="str">
        <f t="shared" si="2"/>
        <v/>
      </c>
      <c r="O49" s="15" t="str">
        <f t="shared" si="3"/>
        <v/>
      </c>
      <c r="P49" s="15" t="str">
        <f t="shared" si="19"/>
        <v/>
      </c>
      <c r="Q49" s="15"/>
      <c r="R49" s="35"/>
      <c r="S49" s="36"/>
      <c r="T49" s="16" t="str">
        <f t="shared" si="20"/>
        <v/>
      </c>
      <c r="U49" s="32" t="str">
        <f t="shared" si="4"/>
        <v/>
      </c>
      <c r="AD49" s="33" t="str">
        <f t="shared" si="5"/>
        <v/>
      </c>
      <c r="AE49" s="33" t="str">
        <f t="shared" si="6"/>
        <v/>
      </c>
      <c r="AF49" s="33" t="str">
        <f t="shared" si="7"/>
        <v/>
      </c>
      <c r="AH49" t="str">
        <f t="shared" si="8"/>
        <v/>
      </c>
      <c r="AI49" t="str">
        <f t="shared" si="9"/>
        <v/>
      </c>
      <c r="AJ49" t="str">
        <f t="shared" si="10"/>
        <v/>
      </c>
      <c r="AK49" t="str">
        <f t="shared" si="11"/>
        <v/>
      </c>
      <c r="AL49">
        <f t="shared" si="12"/>
        <v>4</v>
      </c>
      <c r="AM49" t="str">
        <f t="shared" si="13"/>
        <v/>
      </c>
      <c r="AN49" t="str">
        <f t="shared" si="14"/>
        <v/>
      </c>
      <c r="AO49" t="str">
        <f t="shared" si="15"/>
        <v/>
      </c>
      <c r="AP49" t="str">
        <f t="shared" si="16"/>
        <v/>
      </c>
      <c r="AQ49" t="str">
        <f t="shared" si="17"/>
        <v/>
      </c>
      <c r="AR49" t="str">
        <f t="shared" si="18"/>
        <v/>
      </c>
    </row>
    <row r="50" spans="1:44" ht="24" customHeight="1" x14ac:dyDescent="0.15">
      <c r="A50" s="9">
        <v>29</v>
      </c>
      <c r="B50" s="8"/>
      <c r="C50" s="14"/>
      <c r="D50" s="8"/>
      <c r="E50" s="8"/>
      <c r="F50" s="8"/>
      <c r="G50" s="14"/>
      <c r="H50" s="14"/>
      <c r="I50" s="14"/>
      <c r="J50" s="14"/>
      <c r="K50" s="8"/>
      <c r="L50" s="8" t="str">
        <f t="shared" si="1"/>
        <v/>
      </c>
      <c r="M50" s="8"/>
      <c r="N50" s="15" t="str">
        <f t="shared" si="2"/>
        <v/>
      </c>
      <c r="O50" s="15" t="str">
        <f t="shared" si="3"/>
        <v/>
      </c>
      <c r="P50" s="15" t="str">
        <f t="shared" si="19"/>
        <v/>
      </c>
      <c r="Q50" s="15"/>
      <c r="R50" s="35"/>
      <c r="S50" s="36"/>
      <c r="T50" s="16" t="str">
        <f t="shared" si="20"/>
        <v/>
      </c>
      <c r="U50" s="32" t="str">
        <f t="shared" si="4"/>
        <v/>
      </c>
      <c r="AD50" s="33" t="str">
        <f t="shared" si="5"/>
        <v/>
      </c>
      <c r="AE50" s="33" t="str">
        <f t="shared" si="6"/>
        <v/>
      </c>
      <c r="AF50" s="33" t="str">
        <f t="shared" si="7"/>
        <v/>
      </c>
      <c r="AH50" t="str">
        <f t="shared" si="8"/>
        <v/>
      </c>
      <c r="AI50" t="str">
        <f t="shared" si="9"/>
        <v/>
      </c>
      <c r="AJ50" t="str">
        <f t="shared" si="10"/>
        <v/>
      </c>
      <c r="AK50" t="str">
        <f t="shared" si="11"/>
        <v/>
      </c>
      <c r="AL50">
        <f t="shared" si="12"/>
        <v>4</v>
      </c>
      <c r="AM50" t="str">
        <f t="shared" si="13"/>
        <v/>
      </c>
      <c r="AN50" t="str">
        <f t="shared" si="14"/>
        <v/>
      </c>
      <c r="AO50" t="str">
        <f t="shared" si="15"/>
        <v/>
      </c>
      <c r="AP50" t="str">
        <f t="shared" si="16"/>
        <v/>
      </c>
      <c r="AQ50" t="str">
        <f t="shared" si="17"/>
        <v/>
      </c>
      <c r="AR50" t="str">
        <f t="shared" si="18"/>
        <v/>
      </c>
    </row>
    <row r="51" spans="1:44" ht="24" customHeight="1" x14ac:dyDescent="0.15">
      <c r="A51" s="9">
        <v>30</v>
      </c>
      <c r="B51" s="8"/>
      <c r="C51" s="14"/>
      <c r="D51" s="8"/>
      <c r="E51" s="8"/>
      <c r="F51" s="8"/>
      <c r="G51" s="14"/>
      <c r="H51" s="14"/>
      <c r="I51" s="14"/>
      <c r="J51" s="14"/>
      <c r="K51" s="8"/>
      <c r="L51" s="8" t="str">
        <f t="shared" si="1"/>
        <v/>
      </c>
      <c r="M51" s="8"/>
      <c r="N51" s="15" t="str">
        <f t="shared" si="2"/>
        <v/>
      </c>
      <c r="O51" s="15" t="str">
        <f t="shared" si="3"/>
        <v/>
      </c>
      <c r="P51" s="15" t="str">
        <f t="shared" si="19"/>
        <v/>
      </c>
      <c r="Q51" s="15"/>
      <c r="R51" s="35"/>
      <c r="S51" s="36"/>
      <c r="T51" s="16" t="str">
        <f t="shared" si="20"/>
        <v/>
      </c>
      <c r="U51" s="32" t="str">
        <f t="shared" si="4"/>
        <v/>
      </c>
      <c r="AD51" s="33" t="str">
        <f t="shared" si="5"/>
        <v/>
      </c>
      <c r="AE51" s="33" t="str">
        <f t="shared" si="6"/>
        <v/>
      </c>
      <c r="AF51" s="33" t="str">
        <f t="shared" si="7"/>
        <v/>
      </c>
      <c r="AH51" t="str">
        <f t="shared" si="8"/>
        <v/>
      </c>
      <c r="AI51" t="str">
        <f t="shared" si="9"/>
        <v/>
      </c>
      <c r="AJ51" t="str">
        <f t="shared" si="10"/>
        <v/>
      </c>
      <c r="AK51" t="str">
        <f t="shared" si="11"/>
        <v/>
      </c>
      <c r="AL51">
        <f t="shared" si="12"/>
        <v>4</v>
      </c>
      <c r="AM51" t="str">
        <f t="shared" si="13"/>
        <v/>
      </c>
      <c r="AN51" t="str">
        <f t="shared" si="14"/>
        <v/>
      </c>
      <c r="AO51" t="str">
        <f t="shared" si="15"/>
        <v/>
      </c>
      <c r="AP51" t="str">
        <f t="shared" si="16"/>
        <v/>
      </c>
      <c r="AQ51" t="str">
        <f t="shared" si="17"/>
        <v/>
      </c>
      <c r="AR51" t="str">
        <f t="shared" si="18"/>
        <v/>
      </c>
    </row>
    <row r="52" spans="1:44" ht="24" customHeight="1" x14ac:dyDescent="0.15">
      <c r="A52" s="9">
        <v>31</v>
      </c>
      <c r="B52" s="8"/>
      <c r="C52" s="14"/>
      <c r="D52" s="8"/>
      <c r="E52" s="8"/>
      <c r="F52" s="8"/>
      <c r="G52" s="14"/>
      <c r="H52" s="14"/>
      <c r="I52" s="14"/>
      <c r="J52" s="14"/>
      <c r="K52" s="8"/>
      <c r="L52" s="8" t="str">
        <f t="shared" si="1"/>
        <v/>
      </c>
      <c r="M52" s="8"/>
      <c r="N52" s="15" t="str">
        <f t="shared" si="2"/>
        <v/>
      </c>
      <c r="O52" s="15" t="str">
        <f t="shared" si="3"/>
        <v/>
      </c>
      <c r="P52" s="15" t="str">
        <f t="shared" si="19"/>
        <v/>
      </c>
      <c r="Q52" s="15"/>
      <c r="R52" s="35"/>
      <c r="S52" s="36"/>
      <c r="T52" s="16" t="str">
        <f t="shared" si="20"/>
        <v/>
      </c>
      <c r="U52" s="32" t="str">
        <f t="shared" si="4"/>
        <v/>
      </c>
      <c r="AD52" s="33" t="str">
        <f t="shared" si="5"/>
        <v/>
      </c>
      <c r="AE52" s="33" t="str">
        <f t="shared" si="6"/>
        <v/>
      </c>
      <c r="AF52" s="33" t="str">
        <f t="shared" si="7"/>
        <v/>
      </c>
      <c r="AH52" t="str">
        <f t="shared" si="8"/>
        <v/>
      </c>
      <c r="AI52" t="str">
        <f t="shared" si="9"/>
        <v/>
      </c>
      <c r="AJ52" t="str">
        <f t="shared" si="10"/>
        <v/>
      </c>
      <c r="AK52" t="str">
        <f t="shared" si="11"/>
        <v/>
      </c>
      <c r="AL52">
        <f t="shared" si="12"/>
        <v>4</v>
      </c>
      <c r="AM52" t="str">
        <f t="shared" si="13"/>
        <v/>
      </c>
      <c r="AN52" t="str">
        <f t="shared" si="14"/>
        <v/>
      </c>
      <c r="AO52" t="str">
        <f t="shared" si="15"/>
        <v/>
      </c>
      <c r="AP52" t="str">
        <f t="shared" si="16"/>
        <v/>
      </c>
      <c r="AQ52" t="str">
        <f t="shared" si="17"/>
        <v/>
      </c>
      <c r="AR52" t="str">
        <f t="shared" si="18"/>
        <v/>
      </c>
    </row>
    <row r="53" spans="1:44" ht="24" customHeight="1" x14ac:dyDescent="0.15">
      <c r="A53" s="9">
        <v>32</v>
      </c>
      <c r="B53" s="8"/>
      <c r="C53" s="14"/>
      <c r="D53" s="8"/>
      <c r="E53" s="8"/>
      <c r="F53" s="8"/>
      <c r="G53" s="14"/>
      <c r="H53" s="14"/>
      <c r="I53" s="14"/>
      <c r="J53" s="14"/>
      <c r="K53" s="8"/>
      <c r="L53" s="8" t="str">
        <f t="shared" si="1"/>
        <v/>
      </c>
      <c r="M53" s="8"/>
      <c r="N53" s="15" t="str">
        <f t="shared" si="2"/>
        <v/>
      </c>
      <c r="O53" s="15" t="str">
        <f t="shared" si="3"/>
        <v/>
      </c>
      <c r="P53" s="15" t="str">
        <f t="shared" si="19"/>
        <v/>
      </c>
      <c r="Q53" s="15"/>
      <c r="R53" s="35"/>
      <c r="S53" s="36"/>
      <c r="T53" s="16" t="str">
        <f t="shared" si="20"/>
        <v/>
      </c>
      <c r="U53" s="32" t="str">
        <f t="shared" si="4"/>
        <v/>
      </c>
      <c r="AD53" s="33" t="str">
        <f t="shared" si="5"/>
        <v/>
      </c>
      <c r="AE53" s="33" t="str">
        <f t="shared" si="6"/>
        <v/>
      </c>
      <c r="AF53" s="33" t="str">
        <f t="shared" si="7"/>
        <v/>
      </c>
      <c r="AH53" t="str">
        <f t="shared" si="8"/>
        <v/>
      </c>
      <c r="AI53" t="str">
        <f t="shared" si="9"/>
        <v/>
      </c>
      <c r="AJ53" t="str">
        <f t="shared" si="10"/>
        <v/>
      </c>
      <c r="AK53" t="str">
        <f t="shared" si="11"/>
        <v/>
      </c>
      <c r="AL53">
        <f t="shared" si="12"/>
        <v>4</v>
      </c>
      <c r="AM53" t="str">
        <f t="shared" si="13"/>
        <v/>
      </c>
      <c r="AN53" t="str">
        <f t="shared" si="14"/>
        <v/>
      </c>
      <c r="AO53" t="str">
        <f t="shared" si="15"/>
        <v/>
      </c>
      <c r="AP53" t="str">
        <f t="shared" si="16"/>
        <v/>
      </c>
      <c r="AQ53" t="str">
        <f t="shared" si="17"/>
        <v/>
      </c>
      <c r="AR53" t="str">
        <f t="shared" si="18"/>
        <v/>
      </c>
    </row>
    <row r="54" spans="1:44" ht="24" customHeight="1" x14ac:dyDescent="0.15">
      <c r="A54" s="9">
        <v>33</v>
      </c>
      <c r="B54" s="8"/>
      <c r="C54" s="14"/>
      <c r="D54" s="8"/>
      <c r="E54" s="8"/>
      <c r="F54" s="8"/>
      <c r="G54" s="14"/>
      <c r="H54" s="14"/>
      <c r="I54" s="14"/>
      <c r="J54" s="14"/>
      <c r="K54" s="8"/>
      <c r="L54" s="8" t="str">
        <f t="shared" si="1"/>
        <v/>
      </c>
      <c r="M54" s="8"/>
      <c r="N54" s="15" t="str">
        <f t="shared" si="2"/>
        <v/>
      </c>
      <c r="O54" s="15" t="str">
        <f t="shared" si="3"/>
        <v/>
      </c>
      <c r="P54" s="15" t="str">
        <f t="shared" si="19"/>
        <v/>
      </c>
      <c r="Q54" s="15"/>
      <c r="R54" s="35"/>
      <c r="S54" s="36"/>
      <c r="T54" s="16" t="str">
        <f t="shared" si="20"/>
        <v/>
      </c>
      <c r="U54" s="32" t="str">
        <f t="shared" ref="U54:U85" si="21">IF(K54=0,"",IF(K54="","",IF($K$8=0,"",$K$8)))</f>
        <v/>
      </c>
      <c r="AD54" s="33" t="str">
        <f t="shared" ref="AD54:AD85" si="22">IF($B54="","",IF(D54&lt;&gt;"",CONCATENATE($B54,D54),""))</f>
        <v/>
      </c>
      <c r="AE54" s="33" t="str">
        <f t="shared" ref="AE54:AE85" si="23">IF($B54="","",IF(E54&lt;&gt;"",CONCATENATE($B54,E54),""))</f>
        <v/>
      </c>
      <c r="AF54" s="33" t="str">
        <f t="shared" ref="AF54:AF85" si="24">IF($B54="","",IF(F54="","",IF(F54=0,"",CONCATENATE(MID($B54,1,1),MID($B54,3,1),F54,""))))</f>
        <v/>
      </c>
      <c r="AH54" t="str">
        <f t="shared" ref="AH54:AH85" si="25">IF(OR(LEFT(B54,2)="小学",LEFT(B54,2)="中学"),IF(M54="",1,IF(M54=0,1,"")),"")</f>
        <v/>
      </c>
      <c r="AI54" t="str">
        <f t="shared" ref="AI54:AI85" si="26">IF(LEFT(B54,2)="小学",IF(M54&gt;6,2,IF(M54&lt;3,2,"")),"")</f>
        <v/>
      </c>
      <c r="AJ54" t="str">
        <f t="shared" ref="AJ54:AJ85" si="27">IF(LEFT(B54,2)="中学",IF(M54&gt;3,3,IF(M54&lt;1,3,"")),"")</f>
        <v/>
      </c>
      <c r="AK54" t="str">
        <f t="shared" ref="AK54:AK85" si="28">IF(B54="",IF(D54&lt;&gt;"",7,""),"")</f>
        <v/>
      </c>
      <c r="AL54">
        <f t="shared" ref="AL54:AL85" si="29">IF(D54=E54,4,"")</f>
        <v>4</v>
      </c>
      <c r="AM54" t="str">
        <f t="shared" ref="AM54:AM85" si="30">IF(D54="","",IF(D54=0,"",IF(E54="","",IF(E54=0,"",AL54))))</f>
        <v/>
      </c>
      <c r="AN54" t="str">
        <f t="shared" ref="AN54:AN85" si="31">IFERROR(IF(VALUE(ASC(LEFT(D54,1)))=3,IF(VALUE(ASC(M54))&lt;3,5,IF(VALUE(ASC(M54))&gt;4,5,"")),""),"")</f>
        <v/>
      </c>
      <c r="AO54" t="str">
        <f t="shared" ref="AO54:AO85" si="32">IFERROR(IF(VALUE(ASC(LEFT(E54,1)))=3,IF(VALUE(ASC(M54))&lt;3,5,IF(VALUE(ASC(M54))&gt;4,5,"")),""),"")</f>
        <v/>
      </c>
      <c r="AP54" t="str">
        <f t="shared" ref="AP54:AP85" si="33">IFERROR(IF(VALUE(ASC(LEFT(E54,1)))=5,IF(VALUE(ASC(M54))&lt;5,5,IF(VALUE(ASC(M54))&gt;6,5,"")),""),"")</f>
        <v/>
      </c>
      <c r="AQ54" t="str">
        <f t="shared" ref="AQ54:AQ85" si="34">IFERROR(IF(VALUE(ASC(LEFT(D54,1)))=5,IF(VALUE(ASC(M54))&lt;5,5,IF(VALUE(ASC(M54))&gt;6,5,"")),""),"")</f>
        <v/>
      </c>
      <c r="AR54" t="str">
        <f t="shared" ref="AR54:AR85" si="35">IF(R54="登録",IF(Q54="",6,IF(Q54=0,6,"")),"")</f>
        <v/>
      </c>
    </row>
    <row r="55" spans="1:44" ht="24" customHeight="1" x14ac:dyDescent="0.15">
      <c r="A55" s="9">
        <v>34</v>
      </c>
      <c r="B55" s="8"/>
      <c r="C55" s="14"/>
      <c r="D55" s="8"/>
      <c r="E55" s="8"/>
      <c r="F55" s="8"/>
      <c r="G55" s="14"/>
      <c r="H55" s="14"/>
      <c r="I55" s="14"/>
      <c r="J55" s="14"/>
      <c r="K55" s="8"/>
      <c r="L55" s="8" t="str">
        <f t="shared" si="1"/>
        <v/>
      </c>
      <c r="M55" s="8"/>
      <c r="N55" s="15" t="str">
        <f t="shared" si="2"/>
        <v/>
      </c>
      <c r="O55" s="15" t="str">
        <f t="shared" si="3"/>
        <v/>
      </c>
      <c r="P55" s="15" t="str">
        <f t="shared" si="19"/>
        <v/>
      </c>
      <c r="Q55" s="15"/>
      <c r="R55" s="35"/>
      <c r="S55" s="36"/>
      <c r="T55" s="16" t="str">
        <f t="shared" si="20"/>
        <v/>
      </c>
      <c r="U55" s="32" t="str">
        <f t="shared" si="21"/>
        <v/>
      </c>
      <c r="AD55" s="33" t="str">
        <f t="shared" si="22"/>
        <v/>
      </c>
      <c r="AE55" s="33" t="str">
        <f t="shared" si="23"/>
        <v/>
      </c>
      <c r="AF55" s="33" t="str">
        <f t="shared" si="24"/>
        <v/>
      </c>
      <c r="AH55" t="str">
        <f t="shared" si="25"/>
        <v/>
      </c>
      <c r="AI55" t="str">
        <f t="shared" si="26"/>
        <v/>
      </c>
      <c r="AJ55" t="str">
        <f t="shared" si="27"/>
        <v/>
      </c>
      <c r="AK55" t="str">
        <f t="shared" si="28"/>
        <v/>
      </c>
      <c r="AL55">
        <f t="shared" si="29"/>
        <v>4</v>
      </c>
      <c r="AM55" t="str">
        <f t="shared" si="30"/>
        <v/>
      </c>
      <c r="AN55" t="str">
        <f t="shared" si="31"/>
        <v/>
      </c>
      <c r="AO55" t="str">
        <f t="shared" si="32"/>
        <v/>
      </c>
      <c r="AP55" t="str">
        <f t="shared" si="33"/>
        <v/>
      </c>
      <c r="AQ55" t="str">
        <f t="shared" si="34"/>
        <v/>
      </c>
      <c r="AR55" t="str">
        <f t="shared" si="35"/>
        <v/>
      </c>
    </row>
    <row r="56" spans="1:44" ht="24" customHeight="1" x14ac:dyDescent="0.15">
      <c r="A56" s="9">
        <v>35</v>
      </c>
      <c r="B56" s="8"/>
      <c r="C56" s="14"/>
      <c r="D56" s="8"/>
      <c r="E56" s="8"/>
      <c r="F56" s="8"/>
      <c r="G56" s="14"/>
      <c r="H56" s="14"/>
      <c r="I56" s="14"/>
      <c r="J56" s="14"/>
      <c r="K56" s="8"/>
      <c r="L56" s="8" t="str">
        <f t="shared" si="1"/>
        <v/>
      </c>
      <c r="M56" s="8"/>
      <c r="N56" s="15" t="str">
        <f t="shared" si="2"/>
        <v/>
      </c>
      <c r="O56" s="15" t="str">
        <f t="shared" si="3"/>
        <v/>
      </c>
      <c r="P56" s="15" t="str">
        <f t="shared" si="19"/>
        <v/>
      </c>
      <c r="Q56" s="15"/>
      <c r="R56" s="35"/>
      <c r="S56" s="36"/>
      <c r="T56" s="16" t="str">
        <f t="shared" si="20"/>
        <v/>
      </c>
      <c r="U56" s="32" t="str">
        <f t="shared" si="21"/>
        <v/>
      </c>
      <c r="AD56" s="33" t="str">
        <f t="shared" si="22"/>
        <v/>
      </c>
      <c r="AE56" s="33" t="str">
        <f t="shared" si="23"/>
        <v/>
      </c>
      <c r="AF56" s="33" t="str">
        <f t="shared" si="24"/>
        <v/>
      </c>
      <c r="AH56" t="str">
        <f t="shared" si="25"/>
        <v/>
      </c>
      <c r="AI56" t="str">
        <f t="shared" si="26"/>
        <v/>
      </c>
      <c r="AJ56" t="str">
        <f t="shared" si="27"/>
        <v/>
      </c>
      <c r="AK56" t="str">
        <f t="shared" si="28"/>
        <v/>
      </c>
      <c r="AL56">
        <f t="shared" si="29"/>
        <v>4</v>
      </c>
      <c r="AM56" t="str">
        <f t="shared" si="30"/>
        <v/>
      </c>
      <c r="AN56" t="str">
        <f t="shared" si="31"/>
        <v/>
      </c>
      <c r="AO56" t="str">
        <f t="shared" si="32"/>
        <v/>
      </c>
      <c r="AP56" t="str">
        <f t="shared" si="33"/>
        <v/>
      </c>
      <c r="AQ56" t="str">
        <f t="shared" si="34"/>
        <v/>
      </c>
      <c r="AR56" t="str">
        <f t="shared" si="35"/>
        <v/>
      </c>
    </row>
    <row r="57" spans="1:44" ht="24" customHeight="1" x14ac:dyDescent="0.15">
      <c r="A57" s="9">
        <v>36</v>
      </c>
      <c r="B57" s="8"/>
      <c r="C57" s="14"/>
      <c r="D57" s="8"/>
      <c r="E57" s="8"/>
      <c r="F57" s="8"/>
      <c r="G57" s="14"/>
      <c r="H57" s="14"/>
      <c r="I57" s="14"/>
      <c r="J57" s="14"/>
      <c r="K57" s="8"/>
      <c r="L57" s="8" t="str">
        <f t="shared" si="1"/>
        <v/>
      </c>
      <c r="M57" s="8"/>
      <c r="N57" s="15" t="str">
        <f t="shared" si="2"/>
        <v/>
      </c>
      <c r="O57" s="15" t="str">
        <f t="shared" si="3"/>
        <v/>
      </c>
      <c r="P57" s="15" t="str">
        <f t="shared" si="19"/>
        <v/>
      </c>
      <c r="Q57" s="15"/>
      <c r="R57" s="35"/>
      <c r="S57" s="36"/>
      <c r="T57" s="16" t="str">
        <f t="shared" si="20"/>
        <v/>
      </c>
      <c r="U57" s="32" t="str">
        <f t="shared" si="21"/>
        <v/>
      </c>
      <c r="AD57" s="33" t="str">
        <f t="shared" si="22"/>
        <v/>
      </c>
      <c r="AE57" s="33" t="str">
        <f t="shared" si="23"/>
        <v/>
      </c>
      <c r="AF57" s="33" t="str">
        <f t="shared" si="24"/>
        <v/>
      </c>
      <c r="AH57" t="str">
        <f t="shared" si="25"/>
        <v/>
      </c>
      <c r="AI57" t="str">
        <f t="shared" si="26"/>
        <v/>
      </c>
      <c r="AJ57" t="str">
        <f t="shared" si="27"/>
        <v/>
      </c>
      <c r="AK57" t="str">
        <f t="shared" si="28"/>
        <v/>
      </c>
      <c r="AL57">
        <f t="shared" si="29"/>
        <v>4</v>
      </c>
      <c r="AM57" t="str">
        <f t="shared" si="30"/>
        <v/>
      </c>
      <c r="AN57" t="str">
        <f t="shared" si="31"/>
        <v/>
      </c>
      <c r="AO57" t="str">
        <f t="shared" si="32"/>
        <v/>
      </c>
      <c r="AP57" t="str">
        <f t="shared" si="33"/>
        <v/>
      </c>
      <c r="AQ57" t="str">
        <f t="shared" si="34"/>
        <v/>
      </c>
      <c r="AR57" t="str">
        <f t="shared" si="35"/>
        <v/>
      </c>
    </row>
    <row r="58" spans="1:44" ht="24" customHeight="1" x14ac:dyDescent="0.15">
      <c r="A58" s="9">
        <v>37</v>
      </c>
      <c r="B58" s="8"/>
      <c r="C58" s="14"/>
      <c r="D58" s="8"/>
      <c r="E58" s="8"/>
      <c r="F58" s="8"/>
      <c r="G58" s="14"/>
      <c r="H58" s="14"/>
      <c r="I58" s="14"/>
      <c r="J58" s="14"/>
      <c r="K58" s="8"/>
      <c r="L58" s="8" t="str">
        <f t="shared" si="1"/>
        <v/>
      </c>
      <c r="M58" s="8"/>
      <c r="N58" s="15" t="str">
        <f t="shared" si="2"/>
        <v/>
      </c>
      <c r="O58" s="15" t="str">
        <f t="shared" si="3"/>
        <v/>
      </c>
      <c r="P58" s="15" t="str">
        <f t="shared" si="19"/>
        <v/>
      </c>
      <c r="Q58" s="15"/>
      <c r="R58" s="35"/>
      <c r="S58" s="36"/>
      <c r="T58" s="16" t="str">
        <f t="shared" si="20"/>
        <v/>
      </c>
      <c r="U58" s="32" t="str">
        <f t="shared" si="21"/>
        <v/>
      </c>
      <c r="AD58" s="33" t="str">
        <f t="shared" si="22"/>
        <v/>
      </c>
      <c r="AE58" s="33" t="str">
        <f t="shared" si="23"/>
        <v/>
      </c>
      <c r="AF58" s="33" t="str">
        <f t="shared" si="24"/>
        <v/>
      </c>
      <c r="AH58" t="str">
        <f t="shared" si="25"/>
        <v/>
      </c>
      <c r="AI58" t="str">
        <f t="shared" si="26"/>
        <v/>
      </c>
      <c r="AJ58" t="str">
        <f t="shared" si="27"/>
        <v/>
      </c>
      <c r="AK58" t="str">
        <f t="shared" si="28"/>
        <v/>
      </c>
      <c r="AL58">
        <f t="shared" si="29"/>
        <v>4</v>
      </c>
      <c r="AM58" t="str">
        <f t="shared" si="30"/>
        <v/>
      </c>
      <c r="AN58" t="str">
        <f t="shared" si="31"/>
        <v/>
      </c>
      <c r="AO58" t="str">
        <f t="shared" si="32"/>
        <v/>
      </c>
      <c r="AP58" t="str">
        <f t="shared" si="33"/>
        <v/>
      </c>
      <c r="AQ58" t="str">
        <f t="shared" si="34"/>
        <v/>
      </c>
      <c r="AR58" t="str">
        <f t="shared" si="35"/>
        <v/>
      </c>
    </row>
    <row r="59" spans="1:44" ht="24" customHeight="1" x14ac:dyDescent="0.15">
      <c r="A59" s="9">
        <v>38</v>
      </c>
      <c r="B59" s="8"/>
      <c r="C59" s="14"/>
      <c r="D59" s="8"/>
      <c r="E59" s="8"/>
      <c r="F59" s="8"/>
      <c r="G59" s="14"/>
      <c r="H59" s="14"/>
      <c r="I59" s="14"/>
      <c r="J59" s="14"/>
      <c r="K59" s="8"/>
      <c r="L59" s="8" t="str">
        <f t="shared" si="1"/>
        <v/>
      </c>
      <c r="M59" s="8"/>
      <c r="N59" s="15" t="str">
        <f t="shared" si="2"/>
        <v/>
      </c>
      <c r="O59" s="15" t="str">
        <f t="shared" si="3"/>
        <v/>
      </c>
      <c r="P59" s="15" t="str">
        <f t="shared" si="19"/>
        <v/>
      </c>
      <c r="Q59" s="15"/>
      <c r="R59" s="35"/>
      <c r="S59" s="36"/>
      <c r="T59" s="16" t="str">
        <f t="shared" si="20"/>
        <v/>
      </c>
      <c r="U59" s="32" t="str">
        <f t="shared" si="21"/>
        <v/>
      </c>
      <c r="AD59" s="33" t="str">
        <f t="shared" si="22"/>
        <v/>
      </c>
      <c r="AE59" s="33" t="str">
        <f t="shared" si="23"/>
        <v/>
      </c>
      <c r="AF59" s="33" t="str">
        <f t="shared" si="24"/>
        <v/>
      </c>
      <c r="AH59" t="str">
        <f t="shared" si="25"/>
        <v/>
      </c>
      <c r="AI59" t="str">
        <f t="shared" si="26"/>
        <v/>
      </c>
      <c r="AJ59" t="str">
        <f t="shared" si="27"/>
        <v/>
      </c>
      <c r="AK59" t="str">
        <f t="shared" si="28"/>
        <v/>
      </c>
      <c r="AL59">
        <f t="shared" si="29"/>
        <v>4</v>
      </c>
      <c r="AM59" t="str">
        <f t="shared" si="30"/>
        <v/>
      </c>
      <c r="AN59" t="str">
        <f t="shared" si="31"/>
        <v/>
      </c>
      <c r="AO59" t="str">
        <f t="shared" si="32"/>
        <v/>
      </c>
      <c r="AP59" t="str">
        <f t="shared" si="33"/>
        <v/>
      </c>
      <c r="AQ59" t="str">
        <f t="shared" si="34"/>
        <v/>
      </c>
      <c r="AR59" t="str">
        <f t="shared" si="35"/>
        <v/>
      </c>
    </row>
    <row r="60" spans="1:44" ht="24" customHeight="1" x14ac:dyDescent="0.15">
      <c r="A60" s="9">
        <v>39</v>
      </c>
      <c r="B60" s="8"/>
      <c r="C60" s="14"/>
      <c r="D60" s="8"/>
      <c r="E60" s="8"/>
      <c r="F60" s="8"/>
      <c r="G60" s="14"/>
      <c r="H60" s="14"/>
      <c r="I60" s="14"/>
      <c r="J60" s="14"/>
      <c r="K60" s="8"/>
      <c r="L60" s="8" t="str">
        <f t="shared" si="1"/>
        <v/>
      </c>
      <c r="M60" s="8"/>
      <c r="N60" s="15" t="str">
        <f t="shared" si="2"/>
        <v/>
      </c>
      <c r="O60" s="15" t="str">
        <f t="shared" si="3"/>
        <v/>
      </c>
      <c r="P60" s="15" t="str">
        <f t="shared" si="19"/>
        <v/>
      </c>
      <c r="Q60" s="15"/>
      <c r="R60" s="35"/>
      <c r="S60" s="36"/>
      <c r="T60" s="16" t="str">
        <f t="shared" si="20"/>
        <v/>
      </c>
      <c r="U60" s="32" t="str">
        <f t="shared" si="21"/>
        <v/>
      </c>
      <c r="AD60" s="33" t="str">
        <f t="shared" si="22"/>
        <v/>
      </c>
      <c r="AE60" s="33" t="str">
        <f t="shared" si="23"/>
        <v/>
      </c>
      <c r="AF60" s="33" t="str">
        <f t="shared" si="24"/>
        <v/>
      </c>
      <c r="AH60" t="str">
        <f t="shared" si="25"/>
        <v/>
      </c>
      <c r="AI60" t="str">
        <f t="shared" si="26"/>
        <v/>
      </c>
      <c r="AJ60" t="str">
        <f t="shared" si="27"/>
        <v/>
      </c>
      <c r="AK60" t="str">
        <f t="shared" si="28"/>
        <v/>
      </c>
      <c r="AL60">
        <f t="shared" si="29"/>
        <v>4</v>
      </c>
      <c r="AM60" t="str">
        <f t="shared" si="30"/>
        <v/>
      </c>
      <c r="AN60" t="str">
        <f t="shared" si="31"/>
        <v/>
      </c>
      <c r="AO60" t="str">
        <f t="shared" si="32"/>
        <v/>
      </c>
      <c r="AP60" t="str">
        <f t="shared" si="33"/>
        <v/>
      </c>
      <c r="AQ60" t="str">
        <f t="shared" si="34"/>
        <v/>
      </c>
      <c r="AR60" t="str">
        <f t="shared" si="35"/>
        <v/>
      </c>
    </row>
    <row r="61" spans="1:44" ht="24" customHeight="1" x14ac:dyDescent="0.15">
      <c r="A61" s="9">
        <v>40</v>
      </c>
      <c r="B61" s="8"/>
      <c r="C61" s="14"/>
      <c r="D61" s="8"/>
      <c r="E61" s="8"/>
      <c r="F61" s="8"/>
      <c r="G61" s="14"/>
      <c r="H61" s="14"/>
      <c r="I61" s="14"/>
      <c r="J61" s="14"/>
      <c r="K61" s="8"/>
      <c r="L61" s="8" t="str">
        <f t="shared" si="1"/>
        <v/>
      </c>
      <c r="M61" s="8"/>
      <c r="N61" s="15" t="str">
        <f t="shared" si="2"/>
        <v/>
      </c>
      <c r="O61" s="15" t="str">
        <f t="shared" si="3"/>
        <v/>
      </c>
      <c r="P61" s="15" t="str">
        <f t="shared" si="19"/>
        <v/>
      </c>
      <c r="Q61" s="15"/>
      <c r="R61" s="35"/>
      <c r="S61" s="36"/>
      <c r="T61" s="16" t="str">
        <f t="shared" si="20"/>
        <v/>
      </c>
      <c r="U61" s="32" t="str">
        <f t="shared" si="21"/>
        <v/>
      </c>
      <c r="AD61" s="33" t="str">
        <f t="shared" si="22"/>
        <v/>
      </c>
      <c r="AE61" s="33" t="str">
        <f t="shared" si="23"/>
        <v/>
      </c>
      <c r="AF61" s="33" t="str">
        <f t="shared" si="24"/>
        <v/>
      </c>
      <c r="AH61" t="str">
        <f t="shared" si="25"/>
        <v/>
      </c>
      <c r="AI61" t="str">
        <f t="shared" si="26"/>
        <v/>
      </c>
      <c r="AJ61" t="str">
        <f t="shared" si="27"/>
        <v/>
      </c>
      <c r="AK61" t="str">
        <f t="shared" si="28"/>
        <v/>
      </c>
      <c r="AL61">
        <f t="shared" si="29"/>
        <v>4</v>
      </c>
      <c r="AM61" t="str">
        <f t="shared" si="30"/>
        <v/>
      </c>
      <c r="AN61" t="str">
        <f t="shared" si="31"/>
        <v/>
      </c>
      <c r="AO61" t="str">
        <f t="shared" si="32"/>
        <v/>
      </c>
      <c r="AP61" t="str">
        <f t="shared" si="33"/>
        <v/>
      </c>
      <c r="AQ61" t="str">
        <f t="shared" si="34"/>
        <v/>
      </c>
      <c r="AR61" t="str">
        <f t="shared" si="35"/>
        <v/>
      </c>
    </row>
    <row r="62" spans="1:44" ht="24" customHeight="1" x14ac:dyDescent="0.15">
      <c r="A62" s="9">
        <v>41</v>
      </c>
      <c r="B62" s="8"/>
      <c r="C62" s="14"/>
      <c r="D62" s="8"/>
      <c r="E62" s="8"/>
      <c r="F62" s="8"/>
      <c r="G62" s="14"/>
      <c r="H62" s="14"/>
      <c r="I62" s="14"/>
      <c r="J62" s="14"/>
      <c r="K62" s="8"/>
      <c r="L62" s="8" t="str">
        <f t="shared" si="1"/>
        <v/>
      </c>
      <c r="M62" s="8"/>
      <c r="N62" s="15" t="str">
        <f t="shared" si="2"/>
        <v/>
      </c>
      <c r="O62" s="15" t="str">
        <f t="shared" si="3"/>
        <v/>
      </c>
      <c r="P62" s="15" t="str">
        <f t="shared" si="19"/>
        <v/>
      </c>
      <c r="Q62" s="15"/>
      <c r="R62" s="35"/>
      <c r="S62" s="36"/>
      <c r="T62" s="16" t="str">
        <f t="shared" si="20"/>
        <v/>
      </c>
      <c r="U62" s="32" t="str">
        <f t="shared" si="21"/>
        <v/>
      </c>
      <c r="AD62" s="33" t="str">
        <f t="shared" si="22"/>
        <v/>
      </c>
      <c r="AE62" s="33" t="str">
        <f t="shared" si="23"/>
        <v/>
      </c>
      <c r="AF62" s="33" t="str">
        <f t="shared" si="24"/>
        <v/>
      </c>
      <c r="AH62" t="str">
        <f t="shared" si="25"/>
        <v/>
      </c>
      <c r="AI62" t="str">
        <f t="shared" si="26"/>
        <v/>
      </c>
      <c r="AJ62" t="str">
        <f t="shared" si="27"/>
        <v/>
      </c>
      <c r="AK62" t="str">
        <f t="shared" si="28"/>
        <v/>
      </c>
      <c r="AL62">
        <f t="shared" si="29"/>
        <v>4</v>
      </c>
      <c r="AM62" t="str">
        <f t="shared" si="30"/>
        <v/>
      </c>
      <c r="AN62" t="str">
        <f t="shared" si="31"/>
        <v/>
      </c>
      <c r="AO62" t="str">
        <f t="shared" si="32"/>
        <v/>
      </c>
      <c r="AP62" t="str">
        <f t="shared" si="33"/>
        <v/>
      </c>
      <c r="AQ62" t="str">
        <f t="shared" si="34"/>
        <v/>
      </c>
      <c r="AR62" t="str">
        <f t="shared" si="35"/>
        <v/>
      </c>
    </row>
    <row r="63" spans="1:44" ht="24" customHeight="1" x14ac:dyDescent="0.15">
      <c r="A63" s="9">
        <v>42</v>
      </c>
      <c r="B63" s="8"/>
      <c r="C63" s="14"/>
      <c r="D63" s="8"/>
      <c r="E63" s="8"/>
      <c r="F63" s="8"/>
      <c r="G63" s="14"/>
      <c r="H63" s="14"/>
      <c r="I63" s="14"/>
      <c r="J63" s="14"/>
      <c r="K63" s="8"/>
      <c r="L63" s="8" t="str">
        <f t="shared" si="1"/>
        <v/>
      </c>
      <c r="M63" s="8"/>
      <c r="N63" s="15" t="str">
        <f t="shared" si="2"/>
        <v/>
      </c>
      <c r="O63" s="15" t="str">
        <f t="shared" si="3"/>
        <v/>
      </c>
      <c r="P63" s="15" t="str">
        <f t="shared" si="19"/>
        <v/>
      </c>
      <c r="Q63" s="15"/>
      <c r="R63" s="35"/>
      <c r="S63" s="36"/>
      <c r="T63" s="16" t="str">
        <f t="shared" si="20"/>
        <v/>
      </c>
      <c r="U63" s="32" t="str">
        <f t="shared" si="21"/>
        <v/>
      </c>
      <c r="AD63" s="33" t="str">
        <f t="shared" si="22"/>
        <v/>
      </c>
      <c r="AE63" s="33" t="str">
        <f t="shared" si="23"/>
        <v/>
      </c>
      <c r="AF63" s="33" t="str">
        <f t="shared" si="24"/>
        <v/>
      </c>
      <c r="AH63" t="str">
        <f t="shared" si="25"/>
        <v/>
      </c>
      <c r="AI63" t="str">
        <f t="shared" si="26"/>
        <v/>
      </c>
      <c r="AJ63" t="str">
        <f t="shared" si="27"/>
        <v/>
      </c>
      <c r="AK63" t="str">
        <f t="shared" si="28"/>
        <v/>
      </c>
      <c r="AL63">
        <f t="shared" si="29"/>
        <v>4</v>
      </c>
      <c r="AM63" t="str">
        <f t="shared" si="30"/>
        <v/>
      </c>
      <c r="AN63" t="str">
        <f t="shared" si="31"/>
        <v/>
      </c>
      <c r="AO63" t="str">
        <f t="shared" si="32"/>
        <v/>
      </c>
      <c r="AP63" t="str">
        <f t="shared" si="33"/>
        <v/>
      </c>
      <c r="AQ63" t="str">
        <f t="shared" si="34"/>
        <v/>
      </c>
      <c r="AR63" t="str">
        <f t="shared" si="35"/>
        <v/>
      </c>
    </row>
    <row r="64" spans="1:44" ht="24" customHeight="1" x14ac:dyDescent="0.15">
      <c r="A64" s="9">
        <v>43</v>
      </c>
      <c r="B64" s="8"/>
      <c r="C64" s="14"/>
      <c r="D64" s="8"/>
      <c r="E64" s="8"/>
      <c r="F64" s="8"/>
      <c r="G64" s="14"/>
      <c r="H64" s="14"/>
      <c r="I64" s="14"/>
      <c r="J64" s="14"/>
      <c r="K64" s="8"/>
      <c r="L64" s="8" t="str">
        <f t="shared" si="1"/>
        <v/>
      </c>
      <c r="M64" s="8"/>
      <c r="N64" s="15" t="str">
        <f t="shared" si="2"/>
        <v/>
      </c>
      <c r="O64" s="15" t="str">
        <f t="shared" si="3"/>
        <v/>
      </c>
      <c r="P64" s="15" t="str">
        <f t="shared" si="19"/>
        <v/>
      </c>
      <c r="Q64" s="15"/>
      <c r="R64" s="35"/>
      <c r="S64" s="36"/>
      <c r="T64" s="16" t="str">
        <f t="shared" si="20"/>
        <v/>
      </c>
      <c r="U64" s="32" t="str">
        <f t="shared" si="21"/>
        <v/>
      </c>
      <c r="AD64" s="33" t="str">
        <f t="shared" si="22"/>
        <v/>
      </c>
      <c r="AE64" s="33" t="str">
        <f t="shared" si="23"/>
        <v/>
      </c>
      <c r="AF64" s="33" t="str">
        <f t="shared" si="24"/>
        <v/>
      </c>
      <c r="AH64" t="str">
        <f t="shared" si="25"/>
        <v/>
      </c>
      <c r="AI64" t="str">
        <f t="shared" si="26"/>
        <v/>
      </c>
      <c r="AJ64" t="str">
        <f t="shared" si="27"/>
        <v/>
      </c>
      <c r="AK64" t="str">
        <f t="shared" si="28"/>
        <v/>
      </c>
      <c r="AL64">
        <f t="shared" si="29"/>
        <v>4</v>
      </c>
      <c r="AM64" t="str">
        <f t="shared" si="30"/>
        <v/>
      </c>
      <c r="AN64" t="str">
        <f t="shared" si="31"/>
        <v/>
      </c>
      <c r="AO64" t="str">
        <f t="shared" si="32"/>
        <v/>
      </c>
      <c r="AP64" t="str">
        <f t="shared" si="33"/>
        <v/>
      </c>
      <c r="AQ64" t="str">
        <f t="shared" si="34"/>
        <v/>
      </c>
      <c r="AR64" t="str">
        <f t="shared" si="35"/>
        <v/>
      </c>
    </row>
    <row r="65" spans="1:44" ht="24" customHeight="1" x14ac:dyDescent="0.15">
      <c r="A65" s="9">
        <v>44</v>
      </c>
      <c r="B65" s="8"/>
      <c r="C65" s="14"/>
      <c r="D65" s="8"/>
      <c r="E65" s="8"/>
      <c r="F65" s="8"/>
      <c r="G65" s="14"/>
      <c r="H65" s="14"/>
      <c r="I65" s="14"/>
      <c r="J65" s="14"/>
      <c r="K65" s="8"/>
      <c r="L65" s="8" t="str">
        <f t="shared" si="1"/>
        <v/>
      </c>
      <c r="M65" s="8"/>
      <c r="N65" s="15" t="str">
        <f t="shared" si="2"/>
        <v/>
      </c>
      <c r="O65" s="15" t="str">
        <f t="shared" si="3"/>
        <v/>
      </c>
      <c r="P65" s="15" t="str">
        <f t="shared" si="19"/>
        <v/>
      </c>
      <c r="Q65" s="15"/>
      <c r="R65" s="35"/>
      <c r="S65" s="36"/>
      <c r="T65" s="16" t="str">
        <f t="shared" si="20"/>
        <v/>
      </c>
      <c r="U65" s="32" t="str">
        <f t="shared" si="21"/>
        <v/>
      </c>
      <c r="AD65" s="33" t="str">
        <f t="shared" si="22"/>
        <v/>
      </c>
      <c r="AE65" s="33" t="str">
        <f t="shared" si="23"/>
        <v/>
      </c>
      <c r="AF65" s="33" t="str">
        <f t="shared" si="24"/>
        <v/>
      </c>
      <c r="AH65" t="str">
        <f t="shared" si="25"/>
        <v/>
      </c>
      <c r="AI65" t="str">
        <f t="shared" si="26"/>
        <v/>
      </c>
      <c r="AJ65" t="str">
        <f t="shared" si="27"/>
        <v/>
      </c>
      <c r="AK65" t="str">
        <f t="shared" si="28"/>
        <v/>
      </c>
      <c r="AL65">
        <f t="shared" si="29"/>
        <v>4</v>
      </c>
      <c r="AM65" t="str">
        <f t="shared" si="30"/>
        <v/>
      </c>
      <c r="AN65" t="str">
        <f t="shared" si="31"/>
        <v/>
      </c>
      <c r="AO65" t="str">
        <f t="shared" si="32"/>
        <v/>
      </c>
      <c r="AP65" t="str">
        <f t="shared" si="33"/>
        <v/>
      </c>
      <c r="AQ65" t="str">
        <f t="shared" si="34"/>
        <v/>
      </c>
      <c r="AR65" t="str">
        <f t="shared" si="35"/>
        <v/>
      </c>
    </row>
    <row r="66" spans="1:44" ht="24" customHeight="1" x14ac:dyDescent="0.15">
      <c r="A66" s="9">
        <v>45</v>
      </c>
      <c r="B66" s="8"/>
      <c r="C66" s="14"/>
      <c r="D66" s="8"/>
      <c r="E66" s="8"/>
      <c r="F66" s="8"/>
      <c r="G66" s="14"/>
      <c r="H66" s="14"/>
      <c r="I66" s="14"/>
      <c r="J66" s="14"/>
      <c r="K66" s="8"/>
      <c r="L66" s="8" t="str">
        <f t="shared" si="1"/>
        <v/>
      </c>
      <c r="M66" s="8"/>
      <c r="N66" s="15" t="str">
        <f t="shared" si="2"/>
        <v/>
      </c>
      <c r="O66" s="15" t="str">
        <f t="shared" si="3"/>
        <v/>
      </c>
      <c r="P66" s="15" t="str">
        <f t="shared" si="19"/>
        <v/>
      </c>
      <c r="Q66" s="15"/>
      <c r="R66" s="35"/>
      <c r="S66" s="36"/>
      <c r="T66" s="16" t="str">
        <f t="shared" si="20"/>
        <v/>
      </c>
      <c r="U66" s="32" t="str">
        <f t="shared" si="21"/>
        <v/>
      </c>
      <c r="AD66" s="33" t="str">
        <f t="shared" si="22"/>
        <v/>
      </c>
      <c r="AE66" s="33" t="str">
        <f t="shared" si="23"/>
        <v/>
      </c>
      <c r="AF66" s="33" t="str">
        <f t="shared" si="24"/>
        <v/>
      </c>
      <c r="AH66" t="str">
        <f t="shared" si="25"/>
        <v/>
      </c>
      <c r="AI66" t="str">
        <f t="shared" si="26"/>
        <v/>
      </c>
      <c r="AJ66" t="str">
        <f t="shared" si="27"/>
        <v/>
      </c>
      <c r="AK66" t="str">
        <f t="shared" si="28"/>
        <v/>
      </c>
      <c r="AL66">
        <f t="shared" si="29"/>
        <v>4</v>
      </c>
      <c r="AM66" t="str">
        <f t="shared" si="30"/>
        <v/>
      </c>
      <c r="AN66" t="str">
        <f t="shared" si="31"/>
        <v/>
      </c>
      <c r="AO66" t="str">
        <f t="shared" si="32"/>
        <v/>
      </c>
      <c r="AP66" t="str">
        <f t="shared" si="33"/>
        <v/>
      </c>
      <c r="AQ66" t="str">
        <f t="shared" si="34"/>
        <v/>
      </c>
      <c r="AR66" t="str">
        <f t="shared" si="35"/>
        <v/>
      </c>
    </row>
    <row r="67" spans="1:44" ht="24" customHeight="1" x14ac:dyDescent="0.15">
      <c r="A67" s="9">
        <v>46</v>
      </c>
      <c r="B67" s="8"/>
      <c r="C67" s="14"/>
      <c r="D67" s="8"/>
      <c r="E67" s="8"/>
      <c r="F67" s="8"/>
      <c r="G67" s="14"/>
      <c r="H67" s="14"/>
      <c r="I67" s="14"/>
      <c r="J67" s="14"/>
      <c r="K67" s="8"/>
      <c r="L67" s="8" t="str">
        <f t="shared" si="1"/>
        <v/>
      </c>
      <c r="M67" s="8"/>
      <c r="N67" s="15" t="str">
        <f t="shared" si="2"/>
        <v/>
      </c>
      <c r="O67" s="15" t="str">
        <f t="shared" si="3"/>
        <v/>
      </c>
      <c r="P67" s="15" t="str">
        <f t="shared" si="19"/>
        <v/>
      </c>
      <c r="Q67" s="15"/>
      <c r="R67" s="35"/>
      <c r="S67" s="36"/>
      <c r="T67" s="16" t="str">
        <f t="shared" si="20"/>
        <v/>
      </c>
      <c r="U67" s="32" t="str">
        <f t="shared" si="21"/>
        <v/>
      </c>
      <c r="AD67" s="33" t="str">
        <f t="shared" si="22"/>
        <v/>
      </c>
      <c r="AE67" s="33" t="str">
        <f t="shared" si="23"/>
        <v/>
      </c>
      <c r="AF67" s="33" t="str">
        <f t="shared" si="24"/>
        <v/>
      </c>
      <c r="AH67" t="str">
        <f t="shared" si="25"/>
        <v/>
      </c>
      <c r="AI67" t="str">
        <f t="shared" si="26"/>
        <v/>
      </c>
      <c r="AJ67" t="str">
        <f t="shared" si="27"/>
        <v/>
      </c>
      <c r="AK67" t="str">
        <f t="shared" si="28"/>
        <v/>
      </c>
      <c r="AL67">
        <f t="shared" si="29"/>
        <v>4</v>
      </c>
      <c r="AM67" t="str">
        <f t="shared" si="30"/>
        <v/>
      </c>
      <c r="AN67" t="str">
        <f t="shared" si="31"/>
        <v/>
      </c>
      <c r="AO67" t="str">
        <f t="shared" si="32"/>
        <v/>
      </c>
      <c r="AP67" t="str">
        <f t="shared" si="33"/>
        <v/>
      </c>
      <c r="AQ67" t="str">
        <f t="shared" si="34"/>
        <v/>
      </c>
      <c r="AR67" t="str">
        <f t="shared" si="35"/>
        <v/>
      </c>
    </row>
    <row r="68" spans="1:44" ht="24" customHeight="1" x14ac:dyDescent="0.15">
      <c r="A68" s="9">
        <v>47</v>
      </c>
      <c r="B68" s="8"/>
      <c r="C68" s="14"/>
      <c r="D68" s="8"/>
      <c r="E68" s="8"/>
      <c r="F68" s="8"/>
      <c r="G68" s="14"/>
      <c r="H68" s="14"/>
      <c r="I68" s="14"/>
      <c r="J68" s="14"/>
      <c r="K68" s="8"/>
      <c r="L68" s="8" t="str">
        <f t="shared" si="1"/>
        <v/>
      </c>
      <c r="M68" s="8"/>
      <c r="N68" s="15" t="str">
        <f t="shared" si="2"/>
        <v/>
      </c>
      <c r="O68" s="15" t="str">
        <f t="shared" si="3"/>
        <v/>
      </c>
      <c r="P68" s="15" t="str">
        <f t="shared" si="19"/>
        <v/>
      </c>
      <c r="Q68" s="15"/>
      <c r="R68" s="35"/>
      <c r="S68" s="36"/>
      <c r="T68" s="16" t="str">
        <f t="shared" si="20"/>
        <v/>
      </c>
      <c r="U68" s="32" t="str">
        <f t="shared" si="21"/>
        <v/>
      </c>
      <c r="AD68" s="33" t="str">
        <f t="shared" si="22"/>
        <v/>
      </c>
      <c r="AE68" s="33" t="str">
        <f t="shared" si="23"/>
        <v/>
      </c>
      <c r="AF68" s="33" t="str">
        <f t="shared" si="24"/>
        <v/>
      </c>
      <c r="AH68" t="str">
        <f t="shared" si="25"/>
        <v/>
      </c>
      <c r="AI68" t="str">
        <f t="shared" si="26"/>
        <v/>
      </c>
      <c r="AJ68" t="str">
        <f t="shared" si="27"/>
        <v/>
      </c>
      <c r="AK68" t="str">
        <f t="shared" si="28"/>
        <v/>
      </c>
      <c r="AL68">
        <f t="shared" si="29"/>
        <v>4</v>
      </c>
      <c r="AM68" t="str">
        <f t="shared" si="30"/>
        <v/>
      </c>
      <c r="AN68" t="str">
        <f t="shared" si="31"/>
        <v/>
      </c>
      <c r="AO68" t="str">
        <f t="shared" si="32"/>
        <v/>
      </c>
      <c r="AP68" t="str">
        <f t="shared" si="33"/>
        <v/>
      </c>
      <c r="AQ68" t="str">
        <f t="shared" si="34"/>
        <v/>
      </c>
      <c r="AR68" t="str">
        <f t="shared" si="35"/>
        <v/>
      </c>
    </row>
    <row r="69" spans="1:44" ht="24" customHeight="1" x14ac:dyDescent="0.15">
      <c r="A69" s="9">
        <v>48</v>
      </c>
      <c r="B69" s="8"/>
      <c r="C69" s="14"/>
      <c r="D69" s="8"/>
      <c r="E69" s="8"/>
      <c r="F69" s="8"/>
      <c r="G69" s="14"/>
      <c r="H69" s="14"/>
      <c r="I69" s="14"/>
      <c r="J69" s="14"/>
      <c r="K69" s="8"/>
      <c r="L69" s="8" t="str">
        <f t="shared" si="1"/>
        <v/>
      </c>
      <c r="M69" s="8"/>
      <c r="N69" s="15" t="str">
        <f t="shared" si="2"/>
        <v/>
      </c>
      <c r="O69" s="15" t="str">
        <f t="shared" si="3"/>
        <v/>
      </c>
      <c r="P69" s="15" t="str">
        <f t="shared" si="19"/>
        <v/>
      </c>
      <c r="Q69" s="15"/>
      <c r="R69" s="35"/>
      <c r="S69" s="36"/>
      <c r="T69" s="16" t="str">
        <f t="shared" si="20"/>
        <v/>
      </c>
      <c r="U69" s="32" t="str">
        <f t="shared" si="21"/>
        <v/>
      </c>
      <c r="AD69" s="33" t="str">
        <f t="shared" si="22"/>
        <v/>
      </c>
      <c r="AE69" s="33" t="str">
        <f t="shared" si="23"/>
        <v/>
      </c>
      <c r="AF69" s="33" t="str">
        <f t="shared" si="24"/>
        <v/>
      </c>
      <c r="AH69" t="str">
        <f t="shared" si="25"/>
        <v/>
      </c>
      <c r="AI69" t="str">
        <f t="shared" si="26"/>
        <v/>
      </c>
      <c r="AJ69" t="str">
        <f t="shared" si="27"/>
        <v/>
      </c>
      <c r="AK69" t="str">
        <f t="shared" si="28"/>
        <v/>
      </c>
      <c r="AL69">
        <f t="shared" si="29"/>
        <v>4</v>
      </c>
      <c r="AM69" t="str">
        <f t="shared" si="30"/>
        <v/>
      </c>
      <c r="AN69" t="str">
        <f t="shared" si="31"/>
        <v/>
      </c>
      <c r="AO69" t="str">
        <f t="shared" si="32"/>
        <v/>
      </c>
      <c r="AP69" t="str">
        <f t="shared" si="33"/>
        <v/>
      </c>
      <c r="AQ69" t="str">
        <f t="shared" si="34"/>
        <v/>
      </c>
      <c r="AR69" t="str">
        <f t="shared" si="35"/>
        <v/>
      </c>
    </row>
    <row r="70" spans="1:44" ht="24" customHeight="1" x14ac:dyDescent="0.15">
      <c r="A70" s="9">
        <v>49</v>
      </c>
      <c r="B70" s="8"/>
      <c r="C70" s="14"/>
      <c r="D70" s="8"/>
      <c r="E70" s="8"/>
      <c r="F70" s="8"/>
      <c r="G70" s="14"/>
      <c r="H70" s="14"/>
      <c r="I70" s="14"/>
      <c r="J70" s="14"/>
      <c r="K70" s="8"/>
      <c r="L70" s="8" t="str">
        <f t="shared" si="1"/>
        <v/>
      </c>
      <c r="M70" s="8"/>
      <c r="N70" s="15" t="str">
        <f t="shared" si="2"/>
        <v/>
      </c>
      <c r="O70" s="15" t="str">
        <f t="shared" si="3"/>
        <v/>
      </c>
      <c r="P70" s="15" t="str">
        <f t="shared" si="19"/>
        <v/>
      </c>
      <c r="Q70" s="15"/>
      <c r="R70" s="35"/>
      <c r="S70" s="36"/>
      <c r="T70" s="16" t="str">
        <f t="shared" si="20"/>
        <v/>
      </c>
      <c r="U70" s="32" t="str">
        <f t="shared" si="21"/>
        <v/>
      </c>
      <c r="AD70" s="33" t="str">
        <f t="shared" si="22"/>
        <v/>
      </c>
      <c r="AE70" s="33" t="str">
        <f t="shared" si="23"/>
        <v/>
      </c>
      <c r="AF70" s="33" t="str">
        <f t="shared" si="24"/>
        <v/>
      </c>
      <c r="AH70" t="str">
        <f t="shared" si="25"/>
        <v/>
      </c>
      <c r="AI70" t="str">
        <f t="shared" si="26"/>
        <v/>
      </c>
      <c r="AJ70" t="str">
        <f t="shared" si="27"/>
        <v/>
      </c>
      <c r="AK70" t="str">
        <f t="shared" si="28"/>
        <v/>
      </c>
      <c r="AL70">
        <f t="shared" si="29"/>
        <v>4</v>
      </c>
      <c r="AM70" t="str">
        <f t="shared" si="30"/>
        <v/>
      </c>
      <c r="AN70" t="str">
        <f t="shared" si="31"/>
        <v/>
      </c>
      <c r="AO70" t="str">
        <f t="shared" si="32"/>
        <v/>
      </c>
      <c r="AP70" t="str">
        <f t="shared" si="33"/>
        <v/>
      </c>
      <c r="AQ70" t="str">
        <f t="shared" si="34"/>
        <v/>
      </c>
      <c r="AR70" t="str">
        <f t="shared" si="35"/>
        <v/>
      </c>
    </row>
    <row r="71" spans="1:44" ht="24" customHeight="1" x14ac:dyDescent="0.15">
      <c r="A71" s="9">
        <v>50</v>
      </c>
      <c r="B71" s="8"/>
      <c r="C71" s="14"/>
      <c r="D71" s="8"/>
      <c r="E71" s="8"/>
      <c r="F71" s="8"/>
      <c r="G71" s="14"/>
      <c r="H71" s="14"/>
      <c r="I71" s="14"/>
      <c r="J71" s="14"/>
      <c r="K71" s="8"/>
      <c r="L71" s="8" t="str">
        <f t="shared" si="1"/>
        <v/>
      </c>
      <c r="M71" s="8"/>
      <c r="N71" s="15" t="str">
        <f t="shared" si="2"/>
        <v/>
      </c>
      <c r="O71" s="15" t="str">
        <f t="shared" si="3"/>
        <v/>
      </c>
      <c r="P71" s="15" t="str">
        <f t="shared" si="19"/>
        <v/>
      </c>
      <c r="Q71" s="15"/>
      <c r="R71" s="35"/>
      <c r="S71" s="36"/>
      <c r="T71" s="16" t="str">
        <f t="shared" si="20"/>
        <v/>
      </c>
      <c r="U71" s="32" t="str">
        <f t="shared" si="21"/>
        <v/>
      </c>
      <c r="AD71" s="33" t="str">
        <f t="shared" si="22"/>
        <v/>
      </c>
      <c r="AE71" s="33" t="str">
        <f t="shared" si="23"/>
        <v/>
      </c>
      <c r="AF71" s="33" t="str">
        <f t="shared" si="24"/>
        <v/>
      </c>
      <c r="AH71" t="str">
        <f t="shared" si="25"/>
        <v/>
      </c>
      <c r="AI71" t="str">
        <f t="shared" si="26"/>
        <v/>
      </c>
      <c r="AJ71" t="str">
        <f t="shared" si="27"/>
        <v/>
      </c>
      <c r="AK71" t="str">
        <f t="shared" si="28"/>
        <v/>
      </c>
      <c r="AL71">
        <f t="shared" si="29"/>
        <v>4</v>
      </c>
      <c r="AM71" t="str">
        <f t="shared" si="30"/>
        <v/>
      </c>
      <c r="AN71" t="str">
        <f t="shared" si="31"/>
        <v/>
      </c>
      <c r="AO71" t="str">
        <f t="shared" si="32"/>
        <v/>
      </c>
      <c r="AP71" t="str">
        <f t="shared" si="33"/>
        <v/>
      </c>
      <c r="AQ71" t="str">
        <f t="shared" si="34"/>
        <v/>
      </c>
      <c r="AR71" t="str">
        <f t="shared" si="35"/>
        <v/>
      </c>
    </row>
    <row r="72" spans="1:44" ht="24" customHeight="1" x14ac:dyDescent="0.15">
      <c r="A72" s="9">
        <v>51</v>
      </c>
      <c r="B72" s="8"/>
      <c r="C72" s="14"/>
      <c r="D72" s="8"/>
      <c r="E72" s="8"/>
      <c r="F72" s="8"/>
      <c r="G72" s="14"/>
      <c r="H72" s="14"/>
      <c r="I72" s="14"/>
      <c r="J72" s="14"/>
      <c r="K72" s="8"/>
      <c r="L72" s="8" t="str">
        <f t="shared" si="1"/>
        <v/>
      </c>
      <c r="M72" s="8"/>
      <c r="N72" s="15" t="str">
        <f t="shared" si="2"/>
        <v/>
      </c>
      <c r="O72" s="15" t="str">
        <f t="shared" si="3"/>
        <v/>
      </c>
      <c r="P72" s="15" t="str">
        <f t="shared" si="19"/>
        <v/>
      </c>
      <c r="Q72" s="15"/>
      <c r="R72" s="35"/>
      <c r="S72" s="36"/>
      <c r="T72" s="16" t="str">
        <f t="shared" si="20"/>
        <v/>
      </c>
      <c r="U72" s="32" t="str">
        <f t="shared" si="21"/>
        <v/>
      </c>
      <c r="AD72" s="33" t="str">
        <f t="shared" si="22"/>
        <v/>
      </c>
      <c r="AE72" s="33" t="str">
        <f t="shared" si="23"/>
        <v/>
      </c>
      <c r="AF72" s="33" t="str">
        <f t="shared" si="24"/>
        <v/>
      </c>
      <c r="AH72" t="str">
        <f t="shared" si="25"/>
        <v/>
      </c>
      <c r="AI72" t="str">
        <f t="shared" si="26"/>
        <v/>
      </c>
      <c r="AJ72" t="str">
        <f t="shared" si="27"/>
        <v/>
      </c>
      <c r="AK72" t="str">
        <f t="shared" si="28"/>
        <v/>
      </c>
      <c r="AL72">
        <f t="shared" si="29"/>
        <v>4</v>
      </c>
      <c r="AM72" t="str">
        <f t="shared" si="30"/>
        <v/>
      </c>
      <c r="AN72" t="str">
        <f t="shared" si="31"/>
        <v/>
      </c>
      <c r="AO72" t="str">
        <f t="shared" si="32"/>
        <v/>
      </c>
      <c r="AP72" t="str">
        <f t="shared" si="33"/>
        <v/>
      </c>
      <c r="AQ72" t="str">
        <f t="shared" si="34"/>
        <v/>
      </c>
      <c r="AR72" t="str">
        <f t="shared" si="35"/>
        <v/>
      </c>
    </row>
    <row r="73" spans="1:44" ht="24" customHeight="1" x14ac:dyDescent="0.15">
      <c r="A73" s="9">
        <v>52</v>
      </c>
      <c r="B73" s="8"/>
      <c r="C73" s="14"/>
      <c r="D73" s="8"/>
      <c r="E73" s="8"/>
      <c r="F73" s="8"/>
      <c r="G73" s="14"/>
      <c r="H73" s="14"/>
      <c r="I73" s="14"/>
      <c r="J73" s="14"/>
      <c r="K73" s="8"/>
      <c r="L73" s="8" t="str">
        <f t="shared" si="1"/>
        <v/>
      </c>
      <c r="M73" s="8"/>
      <c r="N73" s="15" t="str">
        <f t="shared" si="2"/>
        <v/>
      </c>
      <c r="O73" s="15" t="str">
        <f t="shared" si="3"/>
        <v/>
      </c>
      <c r="P73" s="15" t="str">
        <f t="shared" si="19"/>
        <v/>
      </c>
      <c r="Q73" s="15"/>
      <c r="R73" s="35"/>
      <c r="S73" s="36"/>
      <c r="T73" s="16" t="str">
        <f t="shared" si="20"/>
        <v/>
      </c>
      <c r="U73" s="32" t="str">
        <f t="shared" si="21"/>
        <v/>
      </c>
      <c r="AD73" s="33" t="str">
        <f t="shared" si="22"/>
        <v/>
      </c>
      <c r="AE73" s="33" t="str">
        <f t="shared" si="23"/>
        <v/>
      </c>
      <c r="AF73" s="33" t="str">
        <f t="shared" si="24"/>
        <v/>
      </c>
      <c r="AH73" t="str">
        <f t="shared" si="25"/>
        <v/>
      </c>
      <c r="AI73" t="str">
        <f t="shared" si="26"/>
        <v/>
      </c>
      <c r="AJ73" t="str">
        <f t="shared" si="27"/>
        <v/>
      </c>
      <c r="AK73" t="str">
        <f t="shared" si="28"/>
        <v/>
      </c>
      <c r="AL73">
        <f t="shared" si="29"/>
        <v>4</v>
      </c>
      <c r="AM73" t="str">
        <f t="shared" si="30"/>
        <v/>
      </c>
      <c r="AN73" t="str">
        <f t="shared" si="31"/>
        <v/>
      </c>
      <c r="AO73" t="str">
        <f t="shared" si="32"/>
        <v/>
      </c>
      <c r="AP73" t="str">
        <f t="shared" si="33"/>
        <v/>
      </c>
      <c r="AQ73" t="str">
        <f t="shared" si="34"/>
        <v/>
      </c>
      <c r="AR73" t="str">
        <f t="shared" si="35"/>
        <v/>
      </c>
    </row>
    <row r="74" spans="1:44" ht="24" customHeight="1" x14ac:dyDescent="0.15">
      <c r="A74" s="9">
        <v>53</v>
      </c>
      <c r="B74" s="8"/>
      <c r="C74" s="14"/>
      <c r="D74" s="8"/>
      <c r="E74" s="8"/>
      <c r="F74" s="8"/>
      <c r="G74" s="14"/>
      <c r="H74" s="14"/>
      <c r="I74" s="14"/>
      <c r="J74" s="14"/>
      <c r="K74" s="8"/>
      <c r="L74" s="8" t="str">
        <f t="shared" si="1"/>
        <v/>
      </c>
      <c r="M74" s="8"/>
      <c r="N74" s="15" t="str">
        <f t="shared" si="2"/>
        <v/>
      </c>
      <c r="O74" s="15" t="str">
        <f t="shared" si="3"/>
        <v/>
      </c>
      <c r="P74" s="15" t="str">
        <f t="shared" si="19"/>
        <v/>
      </c>
      <c r="Q74" s="15"/>
      <c r="R74" s="35"/>
      <c r="S74" s="36"/>
      <c r="T74" s="16" t="str">
        <f t="shared" si="20"/>
        <v/>
      </c>
      <c r="U74" s="32" t="str">
        <f t="shared" si="21"/>
        <v/>
      </c>
      <c r="AD74" s="33" t="str">
        <f t="shared" si="22"/>
        <v/>
      </c>
      <c r="AE74" s="33" t="str">
        <f t="shared" si="23"/>
        <v/>
      </c>
      <c r="AF74" s="33" t="str">
        <f t="shared" si="24"/>
        <v/>
      </c>
      <c r="AH74" t="str">
        <f t="shared" si="25"/>
        <v/>
      </c>
      <c r="AI74" t="str">
        <f t="shared" si="26"/>
        <v/>
      </c>
      <c r="AJ74" t="str">
        <f t="shared" si="27"/>
        <v/>
      </c>
      <c r="AK74" t="str">
        <f t="shared" si="28"/>
        <v/>
      </c>
      <c r="AL74">
        <f t="shared" si="29"/>
        <v>4</v>
      </c>
      <c r="AM74" t="str">
        <f t="shared" si="30"/>
        <v/>
      </c>
      <c r="AN74" t="str">
        <f t="shared" si="31"/>
        <v/>
      </c>
      <c r="AO74" t="str">
        <f t="shared" si="32"/>
        <v/>
      </c>
      <c r="AP74" t="str">
        <f t="shared" si="33"/>
        <v/>
      </c>
      <c r="AQ74" t="str">
        <f t="shared" si="34"/>
        <v/>
      </c>
      <c r="AR74" t="str">
        <f t="shared" si="35"/>
        <v/>
      </c>
    </row>
    <row r="75" spans="1:44" ht="24" customHeight="1" x14ac:dyDescent="0.15">
      <c r="A75" s="9">
        <v>54</v>
      </c>
      <c r="B75" s="8"/>
      <c r="C75" s="14"/>
      <c r="D75" s="8"/>
      <c r="E75" s="8"/>
      <c r="F75" s="8"/>
      <c r="G75" s="14"/>
      <c r="H75" s="14"/>
      <c r="I75" s="14"/>
      <c r="J75" s="14"/>
      <c r="K75" s="8"/>
      <c r="L75" s="8" t="str">
        <f t="shared" si="1"/>
        <v/>
      </c>
      <c r="M75" s="8"/>
      <c r="N75" s="15" t="str">
        <f t="shared" si="2"/>
        <v/>
      </c>
      <c r="O75" s="15" t="str">
        <f t="shared" si="3"/>
        <v/>
      </c>
      <c r="P75" s="15" t="str">
        <f t="shared" si="19"/>
        <v/>
      </c>
      <c r="Q75" s="15"/>
      <c r="R75" s="35"/>
      <c r="S75" s="36"/>
      <c r="T75" s="16" t="str">
        <f t="shared" si="20"/>
        <v/>
      </c>
      <c r="U75" s="32" t="str">
        <f t="shared" si="21"/>
        <v/>
      </c>
      <c r="AD75" s="33" t="str">
        <f t="shared" si="22"/>
        <v/>
      </c>
      <c r="AE75" s="33" t="str">
        <f t="shared" si="23"/>
        <v/>
      </c>
      <c r="AF75" s="33" t="str">
        <f t="shared" si="24"/>
        <v/>
      </c>
      <c r="AH75" t="str">
        <f t="shared" si="25"/>
        <v/>
      </c>
      <c r="AI75" t="str">
        <f t="shared" si="26"/>
        <v/>
      </c>
      <c r="AJ75" t="str">
        <f t="shared" si="27"/>
        <v/>
      </c>
      <c r="AK75" t="str">
        <f t="shared" si="28"/>
        <v/>
      </c>
      <c r="AL75">
        <f t="shared" si="29"/>
        <v>4</v>
      </c>
      <c r="AM75" t="str">
        <f t="shared" si="30"/>
        <v/>
      </c>
      <c r="AN75" t="str">
        <f t="shared" si="31"/>
        <v/>
      </c>
      <c r="AO75" t="str">
        <f t="shared" si="32"/>
        <v/>
      </c>
      <c r="AP75" t="str">
        <f t="shared" si="33"/>
        <v/>
      </c>
      <c r="AQ75" t="str">
        <f t="shared" si="34"/>
        <v/>
      </c>
      <c r="AR75" t="str">
        <f t="shared" si="35"/>
        <v/>
      </c>
    </row>
    <row r="76" spans="1:44" ht="24" customHeight="1" x14ac:dyDescent="0.15">
      <c r="A76" s="9">
        <v>55</v>
      </c>
      <c r="B76" s="8"/>
      <c r="C76" s="14"/>
      <c r="D76" s="8"/>
      <c r="E76" s="8"/>
      <c r="F76" s="8"/>
      <c r="G76" s="14"/>
      <c r="H76" s="14"/>
      <c r="I76" s="14"/>
      <c r="J76" s="14"/>
      <c r="K76" s="8"/>
      <c r="L76" s="8" t="str">
        <f t="shared" si="1"/>
        <v/>
      </c>
      <c r="M76" s="8"/>
      <c r="N76" s="15" t="str">
        <f t="shared" si="2"/>
        <v/>
      </c>
      <c r="O76" s="15" t="str">
        <f t="shared" si="3"/>
        <v/>
      </c>
      <c r="P76" s="15" t="str">
        <f t="shared" si="19"/>
        <v/>
      </c>
      <c r="Q76" s="15"/>
      <c r="R76" s="35"/>
      <c r="S76" s="36"/>
      <c r="T76" s="16" t="str">
        <f t="shared" si="20"/>
        <v/>
      </c>
      <c r="U76" s="32" t="str">
        <f t="shared" si="21"/>
        <v/>
      </c>
      <c r="AD76" s="33" t="str">
        <f t="shared" si="22"/>
        <v/>
      </c>
      <c r="AE76" s="33" t="str">
        <f t="shared" si="23"/>
        <v/>
      </c>
      <c r="AF76" s="33" t="str">
        <f t="shared" si="24"/>
        <v/>
      </c>
      <c r="AH76" t="str">
        <f t="shared" si="25"/>
        <v/>
      </c>
      <c r="AI76" t="str">
        <f t="shared" si="26"/>
        <v/>
      </c>
      <c r="AJ76" t="str">
        <f t="shared" si="27"/>
        <v/>
      </c>
      <c r="AK76" t="str">
        <f t="shared" si="28"/>
        <v/>
      </c>
      <c r="AL76">
        <f t="shared" si="29"/>
        <v>4</v>
      </c>
      <c r="AM76" t="str">
        <f t="shared" si="30"/>
        <v/>
      </c>
      <c r="AN76" t="str">
        <f t="shared" si="31"/>
        <v/>
      </c>
      <c r="AO76" t="str">
        <f t="shared" si="32"/>
        <v/>
      </c>
      <c r="AP76" t="str">
        <f t="shared" si="33"/>
        <v/>
      </c>
      <c r="AQ76" t="str">
        <f t="shared" si="34"/>
        <v/>
      </c>
      <c r="AR76" t="str">
        <f t="shared" si="35"/>
        <v/>
      </c>
    </row>
    <row r="77" spans="1:44" ht="24" customHeight="1" x14ac:dyDescent="0.15">
      <c r="A77" s="9">
        <v>56</v>
      </c>
      <c r="B77" s="8"/>
      <c r="C77" s="14"/>
      <c r="D77" s="8"/>
      <c r="E77" s="8"/>
      <c r="F77" s="8"/>
      <c r="G77" s="14"/>
      <c r="H77" s="14"/>
      <c r="I77" s="14"/>
      <c r="J77" s="14"/>
      <c r="K77" s="8"/>
      <c r="L77" s="8" t="str">
        <f t="shared" si="1"/>
        <v/>
      </c>
      <c r="M77" s="8"/>
      <c r="N77" s="15" t="str">
        <f t="shared" si="2"/>
        <v/>
      </c>
      <c r="O77" s="15" t="str">
        <f t="shared" si="3"/>
        <v/>
      </c>
      <c r="P77" s="15" t="str">
        <f t="shared" si="19"/>
        <v/>
      </c>
      <c r="Q77" s="15"/>
      <c r="R77" s="35"/>
      <c r="S77" s="36"/>
      <c r="T77" s="16" t="str">
        <f t="shared" si="20"/>
        <v/>
      </c>
      <c r="U77" s="32" t="str">
        <f t="shared" si="21"/>
        <v/>
      </c>
      <c r="AD77" s="33" t="str">
        <f t="shared" si="22"/>
        <v/>
      </c>
      <c r="AE77" s="33" t="str">
        <f t="shared" si="23"/>
        <v/>
      </c>
      <c r="AF77" s="33" t="str">
        <f t="shared" si="24"/>
        <v/>
      </c>
      <c r="AH77" t="str">
        <f t="shared" si="25"/>
        <v/>
      </c>
      <c r="AI77" t="str">
        <f t="shared" si="26"/>
        <v/>
      </c>
      <c r="AJ77" t="str">
        <f t="shared" si="27"/>
        <v/>
      </c>
      <c r="AK77" t="str">
        <f t="shared" si="28"/>
        <v/>
      </c>
      <c r="AL77">
        <f t="shared" si="29"/>
        <v>4</v>
      </c>
      <c r="AM77" t="str">
        <f t="shared" si="30"/>
        <v/>
      </c>
      <c r="AN77" t="str">
        <f t="shared" si="31"/>
        <v/>
      </c>
      <c r="AO77" t="str">
        <f t="shared" si="32"/>
        <v/>
      </c>
      <c r="AP77" t="str">
        <f t="shared" si="33"/>
        <v/>
      </c>
      <c r="AQ77" t="str">
        <f t="shared" si="34"/>
        <v/>
      </c>
      <c r="AR77" t="str">
        <f t="shared" si="35"/>
        <v/>
      </c>
    </row>
    <row r="78" spans="1:44" ht="24" customHeight="1" x14ac:dyDescent="0.15">
      <c r="A78" s="9">
        <v>57</v>
      </c>
      <c r="B78" s="8"/>
      <c r="C78" s="14"/>
      <c r="D78" s="8"/>
      <c r="E78" s="8"/>
      <c r="F78" s="8"/>
      <c r="G78" s="14"/>
      <c r="H78" s="14"/>
      <c r="I78" s="14"/>
      <c r="J78" s="14"/>
      <c r="K78" s="8"/>
      <c r="L78" s="8" t="str">
        <f t="shared" si="1"/>
        <v/>
      </c>
      <c r="M78" s="8"/>
      <c r="N78" s="15" t="str">
        <f t="shared" si="2"/>
        <v/>
      </c>
      <c r="O78" s="15" t="str">
        <f t="shared" si="3"/>
        <v/>
      </c>
      <c r="P78" s="15" t="str">
        <f t="shared" si="19"/>
        <v/>
      </c>
      <c r="Q78" s="15"/>
      <c r="R78" s="35"/>
      <c r="S78" s="36"/>
      <c r="T78" s="16" t="str">
        <f t="shared" si="20"/>
        <v/>
      </c>
      <c r="U78" s="32" t="str">
        <f t="shared" si="21"/>
        <v/>
      </c>
      <c r="AD78" s="33" t="str">
        <f t="shared" si="22"/>
        <v/>
      </c>
      <c r="AE78" s="33" t="str">
        <f t="shared" si="23"/>
        <v/>
      </c>
      <c r="AF78" s="33" t="str">
        <f t="shared" si="24"/>
        <v/>
      </c>
      <c r="AH78" t="str">
        <f t="shared" si="25"/>
        <v/>
      </c>
      <c r="AI78" t="str">
        <f t="shared" si="26"/>
        <v/>
      </c>
      <c r="AJ78" t="str">
        <f t="shared" si="27"/>
        <v/>
      </c>
      <c r="AK78" t="str">
        <f t="shared" si="28"/>
        <v/>
      </c>
      <c r="AL78">
        <f t="shared" si="29"/>
        <v>4</v>
      </c>
      <c r="AM78" t="str">
        <f t="shared" si="30"/>
        <v/>
      </c>
      <c r="AN78" t="str">
        <f t="shared" si="31"/>
        <v/>
      </c>
      <c r="AO78" t="str">
        <f t="shared" si="32"/>
        <v/>
      </c>
      <c r="AP78" t="str">
        <f t="shared" si="33"/>
        <v/>
      </c>
      <c r="AQ78" t="str">
        <f t="shared" si="34"/>
        <v/>
      </c>
      <c r="AR78" t="str">
        <f t="shared" si="35"/>
        <v/>
      </c>
    </row>
    <row r="79" spans="1:44" ht="24" customHeight="1" x14ac:dyDescent="0.15">
      <c r="A79" s="9">
        <v>58</v>
      </c>
      <c r="B79" s="8"/>
      <c r="C79" s="14"/>
      <c r="D79" s="8"/>
      <c r="E79" s="8"/>
      <c r="F79" s="8"/>
      <c r="G79" s="14"/>
      <c r="H79" s="14"/>
      <c r="I79" s="14"/>
      <c r="J79" s="14"/>
      <c r="K79" s="8"/>
      <c r="L79" s="8" t="str">
        <f t="shared" si="1"/>
        <v/>
      </c>
      <c r="M79" s="8"/>
      <c r="N79" s="15" t="str">
        <f t="shared" si="2"/>
        <v/>
      </c>
      <c r="O79" s="15" t="str">
        <f t="shared" si="3"/>
        <v/>
      </c>
      <c r="P79" s="15" t="str">
        <f t="shared" si="19"/>
        <v/>
      </c>
      <c r="Q79" s="15"/>
      <c r="R79" s="35"/>
      <c r="S79" s="36"/>
      <c r="T79" s="16" t="str">
        <f t="shared" si="20"/>
        <v/>
      </c>
      <c r="U79" s="32" t="str">
        <f t="shared" si="21"/>
        <v/>
      </c>
      <c r="AD79" s="33" t="str">
        <f t="shared" si="22"/>
        <v/>
      </c>
      <c r="AE79" s="33" t="str">
        <f t="shared" si="23"/>
        <v/>
      </c>
      <c r="AF79" s="33" t="str">
        <f t="shared" si="24"/>
        <v/>
      </c>
      <c r="AH79" t="str">
        <f t="shared" si="25"/>
        <v/>
      </c>
      <c r="AI79" t="str">
        <f t="shared" si="26"/>
        <v/>
      </c>
      <c r="AJ79" t="str">
        <f t="shared" si="27"/>
        <v/>
      </c>
      <c r="AK79" t="str">
        <f t="shared" si="28"/>
        <v/>
      </c>
      <c r="AL79">
        <f t="shared" si="29"/>
        <v>4</v>
      </c>
      <c r="AM79" t="str">
        <f t="shared" si="30"/>
        <v/>
      </c>
      <c r="AN79" t="str">
        <f t="shared" si="31"/>
        <v/>
      </c>
      <c r="AO79" t="str">
        <f t="shared" si="32"/>
        <v/>
      </c>
      <c r="AP79" t="str">
        <f t="shared" si="33"/>
        <v/>
      </c>
      <c r="AQ79" t="str">
        <f t="shared" si="34"/>
        <v/>
      </c>
      <c r="AR79" t="str">
        <f t="shared" si="35"/>
        <v/>
      </c>
    </row>
    <row r="80" spans="1:44" ht="24" customHeight="1" x14ac:dyDescent="0.15">
      <c r="A80" s="9">
        <v>59</v>
      </c>
      <c r="B80" s="8"/>
      <c r="C80" s="14"/>
      <c r="D80" s="8"/>
      <c r="E80" s="8"/>
      <c r="F80" s="8"/>
      <c r="G80" s="14"/>
      <c r="H80" s="14"/>
      <c r="I80" s="14"/>
      <c r="J80" s="14"/>
      <c r="K80" s="8"/>
      <c r="L80" s="8" t="str">
        <f t="shared" si="1"/>
        <v/>
      </c>
      <c r="M80" s="8"/>
      <c r="N80" s="15" t="str">
        <f t="shared" si="2"/>
        <v/>
      </c>
      <c r="O80" s="15" t="str">
        <f t="shared" si="3"/>
        <v/>
      </c>
      <c r="P80" s="15" t="str">
        <f t="shared" si="19"/>
        <v/>
      </c>
      <c r="Q80" s="15"/>
      <c r="R80" s="35"/>
      <c r="S80" s="36"/>
      <c r="T80" s="16" t="str">
        <f t="shared" si="20"/>
        <v/>
      </c>
      <c r="U80" s="32" t="str">
        <f t="shared" si="21"/>
        <v/>
      </c>
      <c r="AD80" s="33" t="str">
        <f t="shared" si="22"/>
        <v/>
      </c>
      <c r="AE80" s="33" t="str">
        <f t="shared" si="23"/>
        <v/>
      </c>
      <c r="AF80" s="33" t="str">
        <f t="shared" si="24"/>
        <v/>
      </c>
      <c r="AH80" t="str">
        <f t="shared" si="25"/>
        <v/>
      </c>
      <c r="AI80" t="str">
        <f t="shared" si="26"/>
        <v/>
      </c>
      <c r="AJ80" t="str">
        <f t="shared" si="27"/>
        <v/>
      </c>
      <c r="AK80" t="str">
        <f t="shared" si="28"/>
        <v/>
      </c>
      <c r="AL80">
        <f t="shared" si="29"/>
        <v>4</v>
      </c>
      <c r="AM80" t="str">
        <f t="shared" si="30"/>
        <v/>
      </c>
      <c r="AN80" t="str">
        <f t="shared" si="31"/>
        <v/>
      </c>
      <c r="AO80" t="str">
        <f t="shared" si="32"/>
        <v/>
      </c>
      <c r="AP80" t="str">
        <f t="shared" si="33"/>
        <v/>
      </c>
      <c r="AQ80" t="str">
        <f t="shared" si="34"/>
        <v/>
      </c>
      <c r="AR80" t="str">
        <f t="shared" si="35"/>
        <v/>
      </c>
    </row>
    <row r="81" spans="1:44" ht="24" customHeight="1" x14ac:dyDescent="0.15">
      <c r="A81" s="9">
        <v>60</v>
      </c>
      <c r="B81" s="8"/>
      <c r="C81" s="14"/>
      <c r="D81" s="8"/>
      <c r="E81" s="8"/>
      <c r="F81" s="8"/>
      <c r="G81" s="14"/>
      <c r="H81" s="14"/>
      <c r="I81" s="14"/>
      <c r="J81" s="14"/>
      <c r="K81" s="8"/>
      <c r="L81" s="8" t="str">
        <f t="shared" si="1"/>
        <v/>
      </c>
      <c r="M81" s="8"/>
      <c r="N81" s="15" t="str">
        <f t="shared" si="2"/>
        <v/>
      </c>
      <c r="O81" s="15" t="str">
        <f t="shared" si="3"/>
        <v/>
      </c>
      <c r="P81" s="15" t="str">
        <f t="shared" si="19"/>
        <v/>
      </c>
      <c r="Q81" s="15"/>
      <c r="R81" s="35"/>
      <c r="S81" s="36"/>
      <c r="T81" s="16" t="str">
        <f t="shared" si="20"/>
        <v/>
      </c>
      <c r="U81" s="32" t="str">
        <f t="shared" si="21"/>
        <v/>
      </c>
      <c r="AD81" s="33" t="str">
        <f t="shared" si="22"/>
        <v/>
      </c>
      <c r="AE81" s="33" t="str">
        <f t="shared" si="23"/>
        <v/>
      </c>
      <c r="AF81" s="33" t="str">
        <f t="shared" si="24"/>
        <v/>
      </c>
      <c r="AH81" t="str">
        <f t="shared" si="25"/>
        <v/>
      </c>
      <c r="AI81" t="str">
        <f t="shared" si="26"/>
        <v/>
      </c>
      <c r="AJ81" t="str">
        <f t="shared" si="27"/>
        <v/>
      </c>
      <c r="AK81" t="str">
        <f t="shared" si="28"/>
        <v/>
      </c>
      <c r="AL81">
        <f t="shared" si="29"/>
        <v>4</v>
      </c>
      <c r="AM81" t="str">
        <f t="shared" si="30"/>
        <v/>
      </c>
      <c r="AN81" t="str">
        <f t="shared" si="31"/>
        <v/>
      </c>
      <c r="AO81" t="str">
        <f t="shared" si="32"/>
        <v/>
      </c>
      <c r="AP81" t="str">
        <f t="shared" si="33"/>
        <v/>
      </c>
      <c r="AQ81" t="str">
        <f t="shared" si="34"/>
        <v/>
      </c>
      <c r="AR81" t="str">
        <f t="shared" si="35"/>
        <v/>
      </c>
    </row>
    <row r="82" spans="1:44" ht="24" customHeight="1" x14ac:dyDescent="0.15">
      <c r="A82" s="9">
        <v>61</v>
      </c>
      <c r="B82" s="8"/>
      <c r="C82" s="14"/>
      <c r="D82" s="8"/>
      <c r="E82" s="8"/>
      <c r="F82" s="8"/>
      <c r="G82" s="14"/>
      <c r="H82" s="14"/>
      <c r="I82" s="14"/>
      <c r="J82" s="14"/>
      <c r="K82" s="8"/>
      <c r="L82" s="8" t="str">
        <f t="shared" si="1"/>
        <v/>
      </c>
      <c r="M82" s="8"/>
      <c r="N82" s="15" t="str">
        <f t="shared" si="2"/>
        <v/>
      </c>
      <c r="O82" s="15" t="str">
        <f t="shared" si="3"/>
        <v/>
      </c>
      <c r="P82" s="15" t="str">
        <f t="shared" si="19"/>
        <v/>
      </c>
      <c r="Q82" s="15"/>
      <c r="R82" s="35"/>
      <c r="S82" s="36"/>
      <c r="T82" s="16" t="str">
        <f t="shared" si="20"/>
        <v/>
      </c>
      <c r="U82" s="32" t="str">
        <f t="shared" si="21"/>
        <v/>
      </c>
      <c r="AD82" s="33" t="str">
        <f t="shared" si="22"/>
        <v/>
      </c>
      <c r="AE82" s="33" t="str">
        <f t="shared" si="23"/>
        <v/>
      </c>
      <c r="AF82" s="33" t="str">
        <f t="shared" si="24"/>
        <v/>
      </c>
      <c r="AH82" t="str">
        <f t="shared" si="25"/>
        <v/>
      </c>
      <c r="AI82" t="str">
        <f t="shared" si="26"/>
        <v/>
      </c>
      <c r="AJ82" t="str">
        <f t="shared" si="27"/>
        <v/>
      </c>
      <c r="AK82" t="str">
        <f t="shared" si="28"/>
        <v/>
      </c>
      <c r="AL82">
        <f t="shared" si="29"/>
        <v>4</v>
      </c>
      <c r="AM82" t="str">
        <f t="shared" si="30"/>
        <v/>
      </c>
      <c r="AN82" t="str">
        <f t="shared" si="31"/>
        <v/>
      </c>
      <c r="AO82" t="str">
        <f t="shared" si="32"/>
        <v/>
      </c>
      <c r="AP82" t="str">
        <f t="shared" si="33"/>
        <v/>
      </c>
      <c r="AQ82" t="str">
        <f t="shared" si="34"/>
        <v/>
      </c>
      <c r="AR82" t="str">
        <f t="shared" si="35"/>
        <v/>
      </c>
    </row>
    <row r="83" spans="1:44" ht="24" customHeight="1" x14ac:dyDescent="0.15">
      <c r="A83" s="9">
        <v>62</v>
      </c>
      <c r="B83" s="8"/>
      <c r="C83" s="14"/>
      <c r="D83" s="8"/>
      <c r="E83" s="8"/>
      <c r="F83" s="8"/>
      <c r="G83" s="14"/>
      <c r="H83" s="14"/>
      <c r="I83" s="14"/>
      <c r="J83" s="14"/>
      <c r="K83" s="8"/>
      <c r="L83" s="8" t="str">
        <f t="shared" si="1"/>
        <v/>
      </c>
      <c r="M83" s="8"/>
      <c r="N83" s="15" t="str">
        <f t="shared" si="2"/>
        <v/>
      </c>
      <c r="O83" s="15" t="str">
        <f t="shared" si="3"/>
        <v/>
      </c>
      <c r="P83" s="15" t="str">
        <f t="shared" si="19"/>
        <v/>
      </c>
      <c r="Q83" s="15"/>
      <c r="R83" s="35"/>
      <c r="S83" s="36"/>
      <c r="T83" s="16" t="str">
        <f t="shared" si="20"/>
        <v/>
      </c>
      <c r="U83" s="32" t="str">
        <f t="shared" si="21"/>
        <v/>
      </c>
      <c r="AD83" s="33" t="str">
        <f t="shared" si="22"/>
        <v/>
      </c>
      <c r="AE83" s="33" t="str">
        <f t="shared" si="23"/>
        <v/>
      </c>
      <c r="AF83" s="33" t="str">
        <f t="shared" si="24"/>
        <v/>
      </c>
      <c r="AH83" t="str">
        <f t="shared" si="25"/>
        <v/>
      </c>
      <c r="AI83" t="str">
        <f t="shared" si="26"/>
        <v/>
      </c>
      <c r="AJ83" t="str">
        <f t="shared" si="27"/>
        <v/>
      </c>
      <c r="AK83" t="str">
        <f t="shared" si="28"/>
        <v/>
      </c>
      <c r="AL83">
        <f t="shared" si="29"/>
        <v>4</v>
      </c>
      <c r="AM83" t="str">
        <f t="shared" si="30"/>
        <v/>
      </c>
      <c r="AN83" t="str">
        <f t="shared" si="31"/>
        <v/>
      </c>
      <c r="AO83" t="str">
        <f t="shared" si="32"/>
        <v/>
      </c>
      <c r="AP83" t="str">
        <f t="shared" si="33"/>
        <v/>
      </c>
      <c r="AQ83" t="str">
        <f t="shared" si="34"/>
        <v/>
      </c>
      <c r="AR83" t="str">
        <f t="shared" si="35"/>
        <v/>
      </c>
    </row>
    <row r="84" spans="1:44" ht="24" customHeight="1" x14ac:dyDescent="0.15">
      <c r="A84" s="9">
        <v>63</v>
      </c>
      <c r="B84" s="8"/>
      <c r="C84" s="14"/>
      <c r="D84" s="8"/>
      <c r="E84" s="8"/>
      <c r="F84" s="8"/>
      <c r="G84" s="14"/>
      <c r="H84" s="14"/>
      <c r="I84" s="14"/>
      <c r="J84" s="14"/>
      <c r="K84" s="8"/>
      <c r="L84" s="8" t="str">
        <f t="shared" si="1"/>
        <v/>
      </c>
      <c r="M84" s="8"/>
      <c r="N84" s="15" t="str">
        <f t="shared" si="2"/>
        <v/>
      </c>
      <c r="O84" s="15" t="str">
        <f t="shared" si="3"/>
        <v/>
      </c>
      <c r="P84" s="15" t="str">
        <f t="shared" si="19"/>
        <v/>
      </c>
      <c r="Q84" s="15"/>
      <c r="R84" s="35"/>
      <c r="S84" s="36"/>
      <c r="T84" s="16" t="str">
        <f t="shared" si="20"/>
        <v/>
      </c>
      <c r="U84" s="32" t="str">
        <f t="shared" si="21"/>
        <v/>
      </c>
      <c r="AD84" s="33" t="str">
        <f t="shared" si="22"/>
        <v/>
      </c>
      <c r="AE84" s="33" t="str">
        <f t="shared" si="23"/>
        <v/>
      </c>
      <c r="AF84" s="33" t="str">
        <f t="shared" si="24"/>
        <v/>
      </c>
      <c r="AH84" t="str">
        <f t="shared" si="25"/>
        <v/>
      </c>
      <c r="AI84" t="str">
        <f t="shared" si="26"/>
        <v/>
      </c>
      <c r="AJ84" t="str">
        <f t="shared" si="27"/>
        <v/>
      </c>
      <c r="AK84" t="str">
        <f t="shared" si="28"/>
        <v/>
      </c>
      <c r="AL84">
        <f t="shared" si="29"/>
        <v>4</v>
      </c>
      <c r="AM84" t="str">
        <f t="shared" si="30"/>
        <v/>
      </c>
      <c r="AN84" t="str">
        <f t="shared" si="31"/>
        <v/>
      </c>
      <c r="AO84" t="str">
        <f t="shared" si="32"/>
        <v/>
      </c>
      <c r="AP84" t="str">
        <f t="shared" si="33"/>
        <v/>
      </c>
      <c r="AQ84" t="str">
        <f t="shared" si="34"/>
        <v/>
      </c>
      <c r="AR84" t="str">
        <f t="shared" si="35"/>
        <v/>
      </c>
    </row>
    <row r="85" spans="1:44" ht="24" customHeight="1" x14ac:dyDescent="0.15">
      <c r="A85" s="9">
        <v>64</v>
      </c>
      <c r="B85" s="8"/>
      <c r="C85" s="14"/>
      <c r="D85" s="8"/>
      <c r="E85" s="8"/>
      <c r="F85" s="8"/>
      <c r="G85" s="14"/>
      <c r="H85" s="14"/>
      <c r="I85" s="14"/>
      <c r="J85" s="14"/>
      <c r="K85" s="8"/>
      <c r="L85" s="8" t="str">
        <f t="shared" si="1"/>
        <v/>
      </c>
      <c r="M85" s="8"/>
      <c r="N85" s="15" t="str">
        <f t="shared" si="2"/>
        <v/>
      </c>
      <c r="O85" s="15" t="str">
        <f t="shared" si="3"/>
        <v/>
      </c>
      <c r="P85" s="15" t="str">
        <f t="shared" si="19"/>
        <v/>
      </c>
      <c r="Q85" s="15"/>
      <c r="R85" s="35"/>
      <c r="S85" s="36"/>
      <c r="T85" s="16" t="str">
        <f t="shared" si="20"/>
        <v/>
      </c>
      <c r="U85" s="32" t="str">
        <f t="shared" si="21"/>
        <v/>
      </c>
      <c r="AD85" s="33" t="str">
        <f t="shared" si="22"/>
        <v/>
      </c>
      <c r="AE85" s="33" t="str">
        <f t="shared" si="23"/>
        <v/>
      </c>
      <c r="AF85" s="33" t="str">
        <f t="shared" si="24"/>
        <v/>
      </c>
      <c r="AH85" t="str">
        <f t="shared" si="25"/>
        <v/>
      </c>
      <c r="AI85" t="str">
        <f t="shared" si="26"/>
        <v/>
      </c>
      <c r="AJ85" t="str">
        <f t="shared" si="27"/>
        <v/>
      </c>
      <c r="AK85" t="str">
        <f t="shared" si="28"/>
        <v/>
      </c>
      <c r="AL85">
        <f t="shared" si="29"/>
        <v>4</v>
      </c>
      <c r="AM85" t="str">
        <f t="shared" si="30"/>
        <v/>
      </c>
      <c r="AN85" t="str">
        <f t="shared" si="31"/>
        <v/>
      </c>
      <c r="AO85" t="str">
        <f t="shared" si="32"/>
        <v/>
      </c>
      <c r="AP85" t="str">
        <f t="shared" si="33"/>
        <v/>
      </c>
      <c r="AQ85" t="str">
        <f t="shared" si="34"/>
        <v/>
      </c>
      <c r="AR85" t="str">
        <f t="shared" si="35"/>
        <v/>
      </c>
    </row>
    <row r="86" spans="1:44" ht="24" customHeight="1" x14ac:dyDescent="0.15">
      <c r="A86" s="9">
        <v>65</v>
      </c>
      <c r="B86" s="8"/>
      <c r="C86" s="14"/>
      <c r="D86" s="8"/>
      <c r="E86" s="8"/>
      <c r="F86" s="8"/>
      <c r="G86" s="14"/>
      <c r="H86" s="14"/>
      <c r="I86" s="14"/>
      <c r="J86" s="14"/>
      <c r="K86" s="8"/>
      <c r="L86" s="8" t="str">
        <f t="shared" si="1"/>
        <v/>
      </c>
      <c r="M86" s="8"/>
      <c r="N86" s="15" t="str">
        <f t="shared" si="2"/>
        <v/>
      </c>
      <c r="O86" s="15" t="str">
        <f t="shared" si="3"/>
        <v/>
      </c>
      <c r="P86" s="15" t="str">
        <f t="shared" si="19"/>
        <v/>
      </c>
      <c r="Q86" s="15"/>
      <c r="R86" s="35"/>
      <c r="S86" s="36"/>
      <c r="T86" s="16" t="str">
        <f t="shared" si="20"/>
        <v/>
      </c>
      <c r="U86" s="32" t="str">
        <f t="shared" ref="U86:U117" si="36">IF(K86=0,"",IF(K86="","",IF($K$8=0,"",$K$8)))</f>
        <v/>
      </c>
      <c r="AD86" s="33" t="str">
        <f t="shared" ref="AD86:AD117" si="37">IF($B86="","",IF(D86&lt;&gt;"",CONCATENATE($B86,D86),""))</f>
        <v/>
      </c>
      <c r="AE86" s="33" t="str">
        <f t="shared" ref="AE86:AE117" si="38">IF($B86="","",IF(E86&lt;&gt;"",CONCATENATE($B86,E86),""))</f>
        <v/>
      </c>
      <c r="AF86" s="33" t="str">
        <f t="shared" ref="AF86:AF117" si="39">IF($B86="","",IF(F86="","",IF(F86=0,"",CONCATENATE(MID($B86,1,1),MID($B86,3,1),F86,""))))</f>
        <v/>
      </c>
      <c r="AH86" t="str">
        <f t="shared" ref="AH86:AH117" si="40">IF(OR(LEFT(B86,2)="小学",LEFT(B86,2)="中学"),IF(M86="",1,IF(M86=0,1,"")),"")</f>
        <v/>
      </c>
      <c r="AI86" t="str">
        <f t="shared" ref="AI86:AI117" si="41">IF(LEFT(B86,2)="小学",IF(M86&gt;6,2,IF(M86&lt;3,2,"")),"")</f>
        <v/>
      </c>
      <c r="AJ86" t="str">
        <f t="shared" ref="AJ86:AJ117" si="42">IF(LEFT(B86,2)="中学",IF(M86&gt;3,3,IF(M86&lt;1,3,"")),"")</f>
        <v/>
      </c>
      <c r="AK86" t="str">
        <f t="shared" ref="AK86:AK117" si="43">IF(B86="",IF(D86&lt;&gt;"",7,""),"")</f>
        <v/>
      </c>
      <c r="AL86">
        <f t="shared" ref="AL86:AL117" si="44">IF(D86=E86,4,"")</f>
        <v>4</v>
      </c>
      <c r="AM86" t="str">
        <f t="shared" ref="AM86:AM117" si="45">IF(D86="","",IF(D86=0,"",IF(E86="","",IF(E86=0,"",AL86))))</f>
        <v/>
      </c>
      <c r="AN86" t="str">
        <f t="shared" ref="AN86:AN117" si="46">IFERROR(IF(VALUE(ASC(LEFT(D86,1)))=3,IF(VALUE(ASC(M86))&lt;3,5,IF(VALUE(ASC(M86))&gt;4,5,"")),""),"")</f>
        <v/>
      </c>
      <c r="AO86" t="str">
        <f t="shared" ref="AO86:AO117" si="47">IFERROR(IF(VALUE(ASC(LEFT(E86,1)))=3,IF(VALUE(ASC(M86))&lt;3,5,IF(VALUE(ASC(M86))&gt;4,5,"")),""),"")</f>
        <v/>
      </c>
      <c r="AP86" t="str">
        <f t="shared" ref="AP86:AP117" si="48">IFERROR(IF(VALUE(ASC(LEFT(E86,1)))=5,IF(VALUE(ASC(M86))&lt;5,5,IF(VALUE(ASC(M86))&gt;6,5,"")),""),"")</f>
        <v/>
      </c>
      <c r="AQ86" t="str">
        <f t="shared" ref="AQ86:AQ117" si="49">IFERROR(IF(VALUE(ASC(LEFT(D86,1)))=5,IF(VALUE(ASC(M86))&lt;5,5,IF(VALUE(ASC(M86))&gt;6,5,"")),""),"")</f>
        <v/>
      </c>
      <c r="AR86" t="str">
        <f t="shared" ref="AR86:AR117" si="50">IF(R86="登録",IF(Q86="",6,IF(Q86=0,6,"")),"")</f>
        <v/>
      </c>
    </row>
    <row r="87" spans="1:44" ht="24" customHeight="1" x14ac:dyDescent="0.15">
      <c r="A87" s="9">
        <v>66</v>
      </c>
      <c r="B87" s="8"/>
      <c r="C87" s="14"/>
      <c r="D87" s="8"/>
      <c r="E87" s="8"/>
      <c r="F87" s="8"/>
      <c r="G87" s="14"/>
      <c r="H87" s="14"/>
      <c r="I87" s="14"/>
      <c r="J87" s="14"/>
      <c r="K87" s="8"/>
      <c r="L87" s="8" t="str">
        <f t="shared" ref="L87:L150" si="51">ASC(PHONETIC(K87))</f>
        <v/>
      </c>
      <c r="M87" s="8"/>
      <c r="N87" s="15" t="str">
        <f t="shared" ref="N87:N150" si="52">IF(K87=0,"",IF(K87="","",IF($K$11=0,"",$K$11)))</f>
        <v/>
      </c>
      <c r="O87" s="15" t="str">
        <f t="shared" ref="O87:O150" si="53">IF(L87=0,"",IF(L87="","",IF($K$10=0,"",$K$10)))</f>
        <v/>
      </c>
      <c r="P87" s="15" t="str">
        <f t="shared" ref="P87:P150" si="54">IF(K87=0,"",IF(K87="","",IF($K$14=0,"",$K$14)))</f>
        <v/>
      </c>
      <c r="Q87" s="15"/>
      <c r="R87" s="35"/>
      <c r="S87" s="36"/>
      <c r="T87" s="16" t="str">
        <f t="shared" ref="T87:T150" si="55">IF(AH87=1,"学年未入力",IF(AI87=2,"学年誤り",IF(AJ87=3,"学年誤り",IF(AK87=7,"部門未入力",IF(AM87=4,"種目欄が同種目",IF(AN87=5,"種目と学年の組合せに誤り",IF(AO87=5,"種目と学年の組合せに誤り",IF(AP87=5,"種目と学年の組合せに誤り",IF(AQ87=5,"種目と学年の組合せに誤り",IF(AR87=6,"登録番号欄が未入力",""))))))))))</f>
        <v/>
      </c>
      <c r="U87" s="32" t="str">
        <f t="shared" si="36"/>
        <v/>
      </c>
      <c r="AD87" s="33" t="str">
        <f t="shared" si="37"/>
        <v/>
      </c>
      <c r="AE87" s="33" t="str">
        <f t="shared" si="38"/>
        <v/>
      </c>
      <c r="AF87" s="33" t="str">
        <f t="shared" si="39"/>
        <v/>
      </c>
      <c r="AH87" t="str">
        <f t="shared" si="40"/>
        <v/>
      </c>
      <c r="AI87" t="str">
        <f t="shared" si="41"/>
        <v/>
      </c>
      <c r="AJ87" t="str">
        <f t="shared" si="42"/>
        <v/>
      </c>
      <c r="AK87" t="str">
        <f t="shared" si="43"/>
        <v/>
      </c>
      <c r="AL87">
        <f t="shared" si="44"/>
        <v>4</v>
      </c>
      <c r="AM87" t="str">
        <f t="shared" si="45"/>
        <v/>
      </c>
      <c r="AN87" t="str">
        <f t="shared" si="46"/>
        <v/>
      </c>
      <c r="AO87" t="str">
        <f t="shared" si="47"/>
        <v/>
      </c>
      <c r="AP87" t="str">
        <f t="shared" si="48"/>
        <v/>
      </c>
      <c r="AQ87" t="str">
        <f t="shared" si="49"/>
        <v/>
      </c>
      <c r="AR87" t="str">
        <f t="shared" si="50"/>
        <v/>
      </c>
    </row>
    <row r="88" spans="1:44" ht="24" customHeight="1" x14ac:dyDescent="0.15">
      <c r="A88" s="9">
        <v>67</v>
      </c>
      <c r="B88" s="8"/>
      <c r="C88" s="14"/>
      <c r="D88" s="8"/>
      <c r="E88" s="8"/>
      <c r="F88" s="8"/>
      <c r="G88" s="14"/>
      <c r="H88" s="14"/>
      <c r="I88" s="14"/>
      <c r="J88" s="14"/>
      <c r="K88" s="8"/>
      <c r="L88" s="8" t="str">
        <f t="shared" si="51"/>
        <v/>
      </c>
      <c r="M88" s="8"/>
      <c r="N88" s="15" t="str">
        <f t="shared" si="52"/>
        <v/>
      </c>
      <c r="O88" s="15" t="str">
        <f t="shared" si="53"/>
        <v/>
      </c>
      <c r="P88" s="15" t="str">
        <f t="shared" si="54"/>
        <v/>
      </c>
      <c r="Q88" s="15"/>
      <c r="R88" s="35"/>
      <c r="S88" s="36"/>
      <c r="T88" s="16" t="str">
        <f t="shared" si="55"/>
        <v/>
      </c>
      <c r="U88" s="32" t="str">
        <f t="shared" si="36"/>
        <v/>
      </c>
      <c r="AD88" s="33" t="str">
        <f t="shared" si="37"/>
        <v/>
      </c>
      <c r="AE88" s="33" t="str">
        <f t="shared" si="38"/>
        <v/>
      </c>
      <c r="AF88" s="33" t="str">
        <f t="shared" si="39"/>
        <v/>
      </c>
      <c r="AH88" t="str">
        <f t="shared" si="40"/>
        <v/>
      </c>
      <c r="AI88" t="str">
        <f t="shared" si="41"/>
        <v/>
      </c>
      <c r="AJ88" t="str">
        <f t="shared" si="42"/>
        <v/>
      </c>
      <c r="AK88" t="str">
        <f t="shared" si="43"/>
        <v/>
      </c>
      <c r="AL88">
        <f t="shared" si="44"/>
        <v>4</v>
      </c>
      <c r="AM88" t="str">
        <f t="shared" si="45"/>
        <v/>
      </c>
      <c r="AN88" t="str">
        <f t="shared" si="46"/>
        <v/>
      </c>
      <c r="AO88" t="str">
        <f t="shared" si="47"/>
        <v/>
      </c>
      <c r="AP88" t="str">
        <f t="shared" si="48"/>
        <v/>
      </c>
      <c r="AQ88" t="str">
        <f t="shared" si="49"/>
        <v/>
      </c>
      <c r="AR88" t="str">
        <f t="shared" si="50"/>
        <v/>
      </c>
    </row>
    <row r="89" spans="1:44" ht="24" customHeight="1" x14ac:dyDescent="0.15">
      <c r="A89" s="9">
        <v>68</v>
      </c>
      <c r="B89" s="8"/>
      <c r="C89" s="14"/>
      <c r="D89" s="8"/>
      <c r="E89" s="8"/>
      <c r="F89" s="8"/>
      <c r="G89" s="14"/>
      <c r="H89" s="14"/>
      <c r="I89" s="14"/>
      <c r="J89" s="14"/>
      <c r="K89" s="8"/>
      <c r="L89" s="8" t="str">
        <f t="shared" si="51"/>
        <v/>
      </c>
      <c r="M89" s="8"/>
      <c r="N89" s="15" t="str">
        <f t="shared" si="52"/>
        <v/>
      </c>
      <c r="O89" s="15" t="str">
        <f t="shared" si="53"/>
        <v/>
      </c>
      <c r="P89" s="15" t="str">
        <f t="shared" si="54"/>
        <v/>
      </c>
      <c r="Q89" s="15"/>
      <c r="R89" s="35"/>
      <c r="S89" s="36"/>
      <c r="T89" s="16" t="str">
        <f t="shared" si="55"/>
        <v/>
      </c>
      <c r="U89" s="32" t="str">
        <f t="shared" si="36"/>
        <v/>
      </c>
      <c r="AD89" s="33" t="str">
        <f t="shared" si="37"/>
        <v/>
      </c>
      <c r="AE89" s="33" t="str">
        <f t="shared" si="38"/>
        <v/>
      </c>
      <c r="AF89" s="33" t="str">
        <f t="shared" si="39"/>
        <v/>
      </c>
      <c r="AH89" t="str">
        <f t="shared" si="40"/>
        <v/>
      </c>
      <c r="AI89" t="str">
        <f t="shared" si="41"/>
        <v/>
      </c>
      <c r="AJ89" t="str">
        <f t="shared" si="42"/>
        <v/>
      </c>
      <c r="AK89" t="str">
        <f t="shared" si="43"/>
        <v/>
      </c>
      <c r="AL89">
        <f t="shared" si="44"/>
        <v>4</v>
      </c>
      <c r="AM89" t="str">
        <f t="shared" si="45"/>
        <v/>
      </c>
      <c r="AN89" t="str">
        <f t="shared" si="46"/>
        <v/>
      </c>
      <c r="AO89" t="str">
        <f t="shared" si="47"/>
        <v/>
      </c>
      <c r="AP89" t="str">
        <f t="shared" si="48"/>
        <v/>
      </c>
      <c r="AQ89" t="str">
        <f t="shared" si="49"/>
        <v/>
      </c>
      <c r="AR89" t="str">
        <f t="shared" si="50"/>
        <v/>
      </c>
    </row>
    <row r="90" spans="1:44" ht="24" customHeight="1" x14ac:dyDescent="0.15">
      <c r="A90" s="9">
        <v>69</v>
      </c>
      <c r="B90" s="8"/>
      <c r="C90" s="14"/>
      <c r="D90" s="8"/>
      <c r="E90" s="8"/>
      <c r="F90" s="8"/>
      <c r="G90" s="14"/>
      <c r="H90" s="14"/>
      <c r="I90" s="14"/>
      <c r="J90" s="14"/>
      <c r="K90" s="8"/>
      <c r="L90" s="8" t="str">
        <f t="shared" si="51"/>
        <v/>
      </c>
      <c r="M90" s="8"/>
      <c r="N90" s="15" t="str">
        <f t="shared" si="52"/>
        <v/>
      </c>
      <c r="O90" s="15" t="str">
        <f t="shared" si="53"/>
        <v/>
      </c>
      <c r="P90" s="15" t="str">
        <f t="shared" si="54"/>
        <v/>
      </c>
      <c r="Q90" s="15"/>
      <c r="R90" s="35"/>
      <c r="S90" s="36"/>
      <c r="T90" s="16" t="str">
        <f t="shared" si="55"/>
        <v/>
      </c>
      <c r="U90" s="32" t="str">
        <f t="shared" si="36"/>
        <v/>
      </c>
      <c r="AD90" s="33" t="str">
        <f t="shared" si="37"/>
        <v/>
      </c>
      <c r="AE90" s="33" t="str">
        <f t="shared" si="38"/>
        <v/>
      </c>
      <c r="AF90" s="33" t="str">
        <f t="shared" si="39"/>
        <v/>
      </c>
      <c r="AH90" t="str">
        <f t="shared" si="40"/>
        <v/>
      </c>
      <c r="AI90" t="str">
        <f t="shared" si="41"/>
        <v/>
      </c>
      <c r="AJ90" t="str">
        <f t="shared" si="42"/>
        <v/>
      </c>
      <c r="AK90" t="str">
        <f t="shared" si="43"/>
        <v/>
      </c>
      <c r="AL90">
        <f t="shared" si="44"/>
        <v>4</v>
      </c>
      <c r="AM90" t="str">
        <f t="shared" si="45"/>
        <v/>
      </c>
      <c r="AN90" t="str">
        <f t="shared" si="46"/>
        <v/>
      </c>
      <c r="AO90" t="str">
        <f t="shared" si="47"/>
        <v/>
      </c>
      <c r="AP90" t="str">
        <f t="shared" si="48"/>
        <v/>
      </c>
      <c r="AQ90" t="str">
        <f t="shared" si="49"/>
        <v/>
      </c>
      <c r="AR90" t="str">
        <f t="shared" si="50"/>
        <v/>
      </c>
    </row>
    <row r="91" spans="1:44" ht="24" customHeight="1" x14ac:dyDescent="0.15">
      <c r="A91" s="9">
        <v>70</v>
      </c>
      <c r="B91" s="8"/>
      <c r="C91" s="14"/>
      <c r="D91" s="8"/>
      <c r="E91" s="8"/>
      <c r="F91" s="8"/>
      <c r="G91" s="14"/>
      <c r="H91" s="14"/>
      <c r="I91" s="14"/>
      <c r="J91" s="14"/>
      <c r="K91" s="8"/>
      <c r="L91" s="8" t="str">
        <f t="shared" si="51"/>
        <v/>
      </c>
      <c r="M91" s="8"/>
      <c r="N91" s="15" t="str">
        <f t="shared" si="52"/>
        <v/>
      </c>
      <c r="O91" s="15" t="str">
        <f t="shared" si="53"/>
        <v/>
      </c>
      <c r="P91" s="15" t="str">
        <f t="shared" si="54"/>
        <v/>
      </c>
      <c r="Q91" s="15"/>
      <c r="R91" s="35"/>
      <c r="S91" s="36"/>
      <c r="T91" s="16" t="str">
        <f t="shared" si="55"/>
        <v/>
      </c>
      <c r="U91" s="32" t="str">
        <f t="shared" si="36"/>
        <v/>
      </c>
      <c r="AD91" s="33" t="str">
        <f t="shared" si="37"/>
        <v/>
      </c>
      <c r="AE91" s="33" t="str">
        <f t="shared" si="38"/>
        <v/>
      </c>
      <c r="AF91" s="33" t="str">
        <f t="shared" si="39"/>
        <v/>
      </c>
      <c r="AH91" t="str">
        <f t="shared" si="40"/>
        <v/>
      </c>
      <c r="AI91" t="str">
        <f t="shared" si="41"/>
        <v/>
      </c>
      <c r="AJ91" t="str">
        <f t="shared" si="42"/>
        <v/>
      </c>
      <c r="AK91" t="str">
        <f t="shared" si="43"/>
        <v/>
      </c>
      <c r="AL91">
        <f t="shared" si="44"/>
        <v>4</v>
      </c>
      <c r="AM91" t="str">
        <f t="shared" si="45"/>
        <v/>
      </c>
      <c r="AN91" t="str">
        <f t="shared" si="46"/>
        <v/>
      </c>
      <c r="AO91" t="str">
        <f t="shared" si="47"/>
        <v/>
      </c>
      <c r="AP91" t="str">
        <f t="shared" si="48"/>
        <v/>
      </c>
      <c r="AQ91" t="str">
        <f t="shared" si="49"/>
        <v/>
      </c>
      <c r="AR91" t="str">
        <f t="shared" si="50"/>
        <v/>
      </c>
    </row>
    <row r="92" spans="1:44" ht="24" customHeight="1" x14ac:dyDescent="0.15">
      <c r="A92" s="9">
        <v>71</v>
      </c>
      <c r="B92" s="8"/>
      <c r="C92" s="14"/>
      <c r="D92" s="8"/>
      <c r="E92" s="8"/>
      <c r="F92" s="8"/>
      <c r="G92" s="14"/>
      <c r="H92" s="14"/>
      <c r="I92" s="14"/>
      <c r="J92" s="14"/>
      <c r="K92" s="8"/>
      <c r="L92" s="8" t="str">
        <f t="shared" si="51"/>
        <v/>
      </c>
      <c r="M92" s="8"/>
      <c r="N92" s="15" t="str">
        <f t="shared" si="52"/>
        <v/>
      </c>
      <c r="O92" s="15" t="str">
        <f t="shared" si="53"/>
        <v/>
      </c>
      <c r="P92" s="15" t="str">
        <f t="shared" si="54"/>
        <v/>
      </c>
      <c r="Q92" s="15"/>
      <c r="R92" s="35"/>
      <c r="S92" s="36"/>
      <c r="T92" s="16" t="str">
        <f t="shared" si="55"/>
        <v/>
      </c>
      <c r="U92" s="32" t="str">
        <f t="shared" si="36"/>
        <v/>
      </c>
      <c r="AD92" s="33" t="str">
        <f t="shared" si="37"/>
        <v/>
      </c>
      <c r="AE92" s="33" t="str">
        <f t="shared" si="38"/>
        <v/>
      </c>
      <c r="AF92" s="33" t="str">
        <f t="shared" si="39"/>
        <v/>
      </c>
      <c r="AH92" t="str">
        <f t="shared" si="40"/>
        <v/>
      </c>
      <c r="AI92" t="str">
        <f t="shared" si="41"/>
        <v/>
      </c>
      <c r="AJ92" t="str">
        <f t="shared" si="42"/>
        <v/>
      </c>
      <c r="AK92" t="str">
        <f t="shared" si="43"/>
        <v/>
      </c>
      <c r="AL92">
        <f t="shared" si="44"/>
        <v>4</v>
      </c>
      <c r="AM92" t="str">
        <f t="shared" si="45"/>
        <v/>
      </c>
      <c r="AN92" t="str">
        <f t="shared" si="46"/>
        <v/>
      </c>
      <c r="AO92" t="str">
        <f t="shared" si="47"/>
        <v/>
      </c>
      <c r="AP92" t="str">
        <f t="shared" si="48"/>
        <v/>
      </c>
      <c r="AQ92" t="str">
        <f t="shared" si="49"/>
        <v/>
      </c>
      <c r="AR92" t="str">
        <f t="shared" si="50"/>
        <v/>
      </c>
    </row>
    <row r="93" spans="1:44" ht="24" customHeight="1" x14ac:dyDescent="0.15">
      <c r="A93" s="9">
        <v>72</v>
      </c>
      <c r="B93" s="8"/>
      <c r="C93" s="14"/>
      <c r="D93" s="8"/>
      <c r="E93" s="8"/>
      <c r="F93" s="8"/>
      <c r="G93" s="14"/>
      <c r="H93" s="14"/>
      <c r="I93" s="14"/>
      <c r="J93" s="14"/>
      <c r="K93" s="8"/>
      <c r="L93" s="8" t="str">
        <f t="shared" si="51"/>
        <v/>
      </c>
      <c r="M93" s="8"/>
      <c r="N93" s="15" t="str">
        <f t="shared" si="52"/>
        <v/>
      </c>
      <c r="O93" s="15" t="str">
        <f t="shared" si="53"/>
        <v/>
      </c>
      <c r="P93" s="15" t="str">
        <f t="shared" si="54"/>
        <v/>
      </c>
      <c r="Q93" s="15"/>
      <c r="R93" s="35"/>
      <c r="S93" s="36"/>
      <c r="T93" s="16" t="str">
        <f t="shared" si="55"/>
        <v/>
      </c>
      <c r="U93" s="32" t="str">
        <f t="shared" si="36"/>
        <v/>
      </c>
      <c r="AD93" s="33" t="str">
        <f t="shared" si="37"/>
        <v/>
      </c>
      <c r="AE93" s="33" t="str">
        <f t="shared" si="38"/>
        <v/>
      </c>
      <c r="AF93" s="33" t="str">
        <f t="shared" si="39"/>
        <v/>
      </c>
      <c r="AH93" t="str">
        <f t="shared" si="40"/>
        <v/>
      </c>
      <c r="AI93" t="str">
        <f t="shared" si="41"/>
        <v/>
      </c>
      <c r="AJ93" t="str">
        <f t="shared" si="42"/>
        <v/>
      </c>
      <c r="AK93" t="str">
        <f t="shared" si="43"/>
        <v/>
      </c>
      <c r="AL93">
        <f t="shared" si="44"/>
        <v>4</v>
      </c>
      <c r="AM93" t="str">
        <f t="shared" si="45"/>
        <v/>
      </c>
      <c r="AN93" t="str">
        <f t="shared" si="46"/>
        <v/>
      </c>
      <c r="AO93" t="str">
        <f t="shared" si="47"/>
        <v/>
      </c>
      <c r="AP93" t="str">
        <f t="shared" si="48"/>
        <v/>
      </c>
      <c r="AQ93" t="str">
        <f t="shared" si="49"/>
        <v/>
      </c>
      <c r="AR93" t="str">
        <f t="shared" si="50"/>
        <v/>
      </c>
    </row>
    <row r="94" spans="1:44" ht="24" customHeight="1" x14ac:dyDescent="0.15">
      <c r="A94" s="9">
        <v>73</v>
      </c>
      <c r="B94" s="8"/>
      <c r="C94" s="14"/>
      <c r="D94" s="8"/>
      <c r="E94" s="8"/>
      <c r="F94" s="8"/>
      <c r="G94" s="14"/>
      <c r="H94" s="14"/>
      <c r="I94" s="14"/>
      <c r="J94" s="14"/>
      <c r="K94" s="8"/>
      <c r="L94" s="8" t="str">
        <f t="shared" si="51"/>
        <v/>
      </c>
      <c r="M94" s="8"/>
      <c r="N94" s="15" t="str">
        <f t="shared" si="52"/>
        <v/>
      </c>
      <c r="O94" s="15" t="str">
        <f t="shared" si="53"/>
        <v/>
      </c>
      <c r="P94" s="15" t="str">
        <f t="shared" si="54"/>
        <v/>
      </c>
      <c r="Q94" s="15"/>
      <c r="R94" s="35"/>
      <c r="S94" s="36"/>
      <c r="T94" s="16" t="str">
        <f t="shared" si="55"/>
        <v/>
      </c>
      <c r="U94" s="32" t="str">
        <f t="shared" si="36"/>
        <v/>
      </c>
      <c r="AD94" s="33" t="str">
        <f t="shared" si="37"/>
        <v/>
      </c>
      <c r="AE94" s="33" t="str">
        <f t="shared" si="38"/>
        <v/>
      </c>
      <c r="AF94" s="33" t="str">
        <f t="shared" si="39"/>
        <v/>
      </c>
      <c r="AH94" t="str">
        <f t="shared" si="40"/>
        <v/>
      </c>
      <c r="AI94" t="str">
        <f t="shared" si="41"/>
        <v/>
      </c>
      <c r="AJ94" t="str">
        <f t="shared" si="42"/>
        <v/>
      </c>
      <c r="AK94" t="str">
        <f t="shared" si="43"/>
        <v/>
      </c>
      <c r="AL94">
        <f t="shared" si="44"/>
        <v>4</v>
      </c>
      <c r="AM94" t="str">
        <f t="shared" si="45"/>
        <v/>
      </c>
      <c r="AN94" t="str">
        <f t="shared" si="46"/>
        <v/>
      </c>
      <c r="AO94" t="str">
        <f t="shared" si="47"/>
        <v/>
      </c>
      <c r="AP94" t="str">
        <f t="shared" si="48"/>
        <v/>
      </c>
      <c r="AQ94" t="str">
        <f t="shared" si="49"/>
        <v/>
      </c>
      <c r="AR94" t="str">
        <f t="shared" si="50"/>
        <v/>
      </c>
    </row>
    <row r="95" spans="1:44" ht="24" customHeight="1" x14ac:dyDescent="0.15">
      <c r="A95" s="9">
        <v>74</v>
      </c>
      <c r="B95" s="8"/>
      <c r="C95" s="14"/>
      <c r="D95" s="8"/>
      <c r="E95" s="8"/>
      <c r="F95" s="8"/>
      <c r="G95" s="14"/>
      <c r="H95" s="14"/>
      <c r="I95" s="14"/>
      <c r="J95" s="14"/>
      <c r="K95" s="8"/>
      <c r="L95" s="8" t="str">
        <f t="shared" si="51"/>
        <v/>
      </c>
      <c r="M95" s="8"/>
      <c r="N95" s="15" t="str">
        <f t="shared" si="52"/>
        <v/>
      </c>
      <c r="O95" s="15" t="str">
        <f t="shared" si="53"/>
        <v/>
      </c>
      <c r="P95" s="15" t="str">
        <f t="shared" si="54"/>
        <v/>
      </c>
      <c r="Q95" s="15"/>
      <c r="R95" s="35"/>
      <c r="S95" s="36"/>
      <c r="T95" s="16" t="str">
        <f t="shared" si="55"/>
        <v/>
      </c>
      <c r="U95" s="32" t="str">
        <f t="shared" si="36"/>
        <v/>
      </c>
      <c r="AD95" s="33" t="str">
        <f t="shared" si="37"/>
        <v/>
      </c>
      <c r="AE95" s="33" t="str">
        <f t="shared" si="38"/>
        <v/>
      </c>
      <c r="AF95" s="33" t="str">
        <f t="shared" si="39"/>
        <v/>
      </c>
      <c r="AH95" t="str">
        <f t="shared" si="40"/>
        <v/>
      </c>
      <c r="AI95" t="str">
        <f t="shared" si="41"/>
        <v/>
      </c>
      <c r="AJ95" t="str">
        <f t="shared" si="42"/>
        <v/>
      </c>
      <c r="AK95" t="str">
        <f t="shared" si="43"/>
        <v/>
      </c>
      <c r="AL95">
        <f t="shared" si="44"/>
        <v>4</v>
      </c>
      <c r="AM95" t="str">
        <f t="shared" si="45"/>
        <v/>
      </c>
      <c r="AN95" t="str">
        <f t="shared" si="46"/>
        <v/>
      </c>
      <c r="AO95" t="str">
        <f t="shared" si="47"/>
        <v/>
      </c>
      <c r="AP95" t="str">
        <f t="shared" si="48"/>
        <v/>
      </c>
      <c r="AQ95" t="str">
        <f t="shared" si="49"/>
        <v/>
      </c>
      <c r="AR95" t="str">
        <f t="shared" si="50"/>
        <v/>
      </c>
    </row>
    <row r="96" spans="1:44" ht="24" customHeight="1" x14ac:dyDescent="0.15">
      <c r="A96" s="9">
        <v>75</v>
      </c>
      <c r="B96" s="8"/>
      <c r="C96" s="14"/>
      <c r="D96" s="8"/>
      <c r="E96" s="8"/>
      <c r="F96" s="8"/>
      <c r="G96" s="14"/>
      <c r="H96" s="14"/>
      <c r="I96" s="14"/>
      <c r="J96" s="14"/>
      <c r="K96" s="8"/>
      <c r="L96" s="8" t="str">
        <f t="shared" si="51"/>
        <v/>
      </c>
      <c r="M96" s="8"/>
      <c r="N96" s="15" t="str">
        <f t="shared" si="52"/>
        <v/>
      </c>
      <c r="O96" s="15" t="str">
        <f t="shared" si="53"/>
        <v/>
      </c>
      <c r="P96" s="15" t="str">
        <f t="shared" si="54"/>
        <v/>
      </c>
      <c r="Q96" s="15"/>
      <c r="R96" s="35"/>
      <c r="S96" s="36"/>
      <c r="T96" s="16" t="str">
        <f t="shared" si="55"/>
        <v/>
      </c>
      <c r="U96" s="32" t="str">
        <f t="shared" si="36"/>
        <v/>
      </c>
      <c r="AD96" s="33" t="str">
        <f t="shared" si="37"/>
        <v/>
      </c>
      <c r="AE96" s="33" t="str">
        <f t="shared" si="38"/>
        <v/>
      </c>
      <c r="AF96" s="33" t="str">
        <f t="shared" si="39"/>
        <v/>
      </c>
      <c r="AH96" t="str">
        <f t="shared" si="40"/>
        <v/>
      </c>
      <c r="AI96" t="str">
        <f t="shared" si="41"/>
        <v/>
      </c>
      <c r="AJ96" t="str">
        <f t="shared" si="42"/>
        <v/>
      </c>
      <c r="AK96" t="str">
        <f t="shared" si="43"/>
        <v/>
      </c>
      <c r="AL96">
        <f t="shared" si="44"/>
        <v>4</v>
      </c>
      <c r="AM96" t="str">
        <f t="shared" si="45"/>
        <v/>
      </c>
      <c r="AN96" t="str">
        <f t="shared" si="46"/>
        <v/>
      </c>
      <c r="AO96" t="str">
        <f t="shared" si="47"/>
        <v/>
      </c>
      <c r="AP96" t="str">
        <f t="shared" si="48"/>
        <v/>
      </c>
      <c r="AQ96" t="str">
        <f t="shared" si="49"/>
        <v/>
      </c>
      <c r="AR96" t="str">
        <f t="shared" si="50"/>
        <v/>
      </c>
    </row>
    <row r="97" spans="1:44" ht="24" customHeight="1" x14ac:dyDescent="0.15">
      <c r="A97" s="9">
        <v>76</v>
      </c>
      <c r="B97" s="8"/>
      <c r="C97" s="14"/>
      <c r="D97" s="8"/>
      <c r="E97" s="8"/>
      <c r="F97" s="8"/>
      <c r="G97" s="14"/>
      <c r="H97" s="14"/>
      <c r="I97" s="14"/>
      <c r="J97" s="14"/>
      <c r="K97" s="8"/>
      <c r="L97" s="8" t="str">
        <f t="shared" si="51"/>
        <v/>
      </c>
      <c r="M97" s="8"/>
      <c r="N97" s="15" t="str">
        <f t="shared" si="52"/>
        <v/>
      </c>
      <c r="O97" s="15" t="str">
        <f t="shared" si="53"/>
        <v/>
      </c>
      <c r="P97" s="15" t="str">
        <f t="shared" si="54"/>
        <v/>
      </c>
      <c r="Q97" s="15"/>
      <c r="R97" s="35"/>
      <c r="S97" s="36"/>
      <c r="T97" s="16" t="str">
        <f t="shared" si="55"/>
        <v/>
      </c>
      <c r="U97" s="32" t="str">
        <f t="shared" si="36"/>
        <v/>
      </c>
      <c r="AD97" s="33" t="str">
        <f t="shared" si="37"/>
        <v/>
      </c>
      <c r="AE97" s="33" t="str">
        <f t="shared" si="38"/>
        <v/>
      </c>
      <c r="AF97" s="33" t="str">
        <f t="shared" si="39"/>
        <v/>
      </c>
      <c r="AH97" t="str">
        <f t="shared" si="40"/>
        <v/>
      </c>
      <c r="AI97" t="str">
        <f t="shared" si="41"/>
        <v/>
      </c>
      <c r="AJ97" t="str">
        <f t="shared" si="42"/>
        <v/>
      </c>
      <c r="AK97" t="str">
        <f t="shared" si="43"/>
        <v/>
      </c>
      <c r="AL97">
        <f t="shared" si="44"/>
        <v>4</v>
      </c>
      <c r="AM97" t="str">
        <f t="shared" si="45"/>
        <v/>
      </c>
      <c r="AN97" t="str">
        <f t="shared" si="46"/>
        <v/>
      </c>
      <c r="AO97" t="str">
        <f t="shared" si="47"/>
        <v/>
      </c>
      <c r="AP97" t="str">
        <f t="shared" si="48"/>
        <v/>
      </c>
      <c r="AQ97" t="str">
        <f t="shared" si="49"/>
        <v/>
      </c>
      <c r="AR97" t="str">
        <f t="shared" si="50"/>
        <v/>
      </c>
    </row>
    <row r="98" spans="1:44" ht="24" customHeight="1" x14ac:dyDescent="0.15">
      <c r="A98" s="9">
        <v>77</v>
      </c>
      <c r="B98" s="8"/>
      <c r="C98" s="14"/>
      <c r="D98" s="8"/>
      <c r="E98" s="8"/>
      <c r="F98" s="8"/>
      <c r="G98" s="14"/>
      <c r="H98" s="14"/>
      <c r="I98" s="14"/>
      <c r="J98" s="14"/>
      <c r="K98" s="8"/>
      <c r="L98" s="8" t="str">
        <f t="shared" si="51"/>
        <v/>
      </c>
      <c r="M98" s="8"/>
      <c r="N98" s="15" t="str">
        <f t="shared" si="52"/>
        <v/>
      </c>
      <c r="O98" s="15" t="str">
        <f t="shared" si="53"/>
        <v/>
      </c>
      <c r="P98" s="15" t="str">
        <f t="shared" si="54"/>
        <v/>
      </c>
      <c r="Q98" s="15"/>
      <c r="R98" s="35"/>
      <c r="S98" s="36"/>
      <c r="T98" s="16" t="str">
        <f t="shared" si="55"/>
        <v/>
      </c>
      <c r="U98" s="32" t="str">
        <f t="shared" si="36"/>
        <v/>
      </c>
      <c r="AD98" s="33" t="str">
        <f t="shared" si="37"/>
        <v/>
      </c>
      <c r="AE98" s="33" t="str">
        <f t="shared" si="38"/>
        <v/>
      </c>
      <c r="AF98" s="33" t="str">
        <f t="shared" si="39"/>
        <v/>
      </c>
      <c r="AH98" t="str">
        <f t="shared" si="40"/>
        <v/>
      </c>
      <c r="AI98" t="str">
        <f t="shared" si="41"/>
        <v/>
      </c>
      <c r="AJ98" t="str">
        <f t="shared" si="42"/>
        <v/>
      </c>
      <c r="AK98" t="str">
        <f t="shared" si="43"/>
        <v/>
      </c>
      <c r="AL98">
        <f t="shared" si="44"/>
        <v>4</v>
      </c>
      <c r="AM98" t="str">
        <f t="shared" si="45"/>
        <v/>
      </c>
      <c r="AN98" t="str">
        <f t="shared" si="46"/>
        <v/>
      </c>
      <c r="AO98" t="str">
        <f t="shared" si="47"/>
        <v/>
      </c>
      <c r="AP98" t="str">
        <f t="shared" si="48"/>
        <v/>
      </c>
      <c r="AQ98" t="str">
        <f t="shared" si="49"/>
        <v/>
      </c>
      <c r="AR98" t="str">
        <f t="shared" si="50"/>
        <v/>
      </c>
    </row>
    <row r="99" spans="1:44" ht="24" customHeight="1" x14ac:dyDescent="0.15">
      <c r="A99" s="9">
        <v>78</v>
      </c>
      <c r="B99" s="8"/>
      <c r="C99" s="14"/>
      <c r="D99" s="8"/>
      <c r="E99" s="8"/>
      <c r="F99" s="8"/>
      <c r="G99" s="14"/>
      <c r="H99" s="14"/>
      <c r="I99" s="14"/>
      <c r="J99" s="14"/>
      <c r="K99" s="8"/>
      <c r="L99" s="8" t="str">
        <f t="shared" si="51"/>
        <v/>
      </c>
      <c r="M99" s="8"/>
      <c r="N99" s="15" t="str">
        <f t="shared" si="52"/>
        <v/>
      </c>
      <c r="O99" s="15" t="str">
        <f t="shared" si="53"/>
        <v/>
      </c>
      <c r="P99" s="15" t="str">
        <f t="shared" si="54"/>
        <v/>
      </c>
      <c r="Q99" s="15"/>
      <c r="R99" s="35"/>
      <c r="S99" s="36"/>
      <c r="T99" s="16" t="str">
        <f t="shared" si="55"/>
        <v/>
      </c>
      <c r="U99" s="32" t="str">
        <f t="shared" si="36"/>
        <v/>
      </c>
      <c r="AD99" s="33" t="str">
        <f t="shared" si="37"/>
        <v/>
      </c>
      <c r="AE99" s="33" t="str">
        <f t="shared" si="38"/>
        <v/>
      </c>
      <c r="AF99" s="33" t="str">
        <f t="shared" si="39"/>
        <v/>
      </c>
      <c r="AH99" t="str">
        <f t="shared" si="40"/>
        <v/>
      </c>
      <c r="AI99" t="str">
        <f t="shared" si="41"/>
        <v/>
      </c>
      <c r="AJ99" t="str">
        <f t="shared" si="42"/>
        <v/>
      </c>
      <c r="AK99" t="str">
        <f t="shared" si="43"/>
        <v/>
      </c>
      <c r="AL99">
        <f t="shared" si="44"/>
        <v>4</v>
      </c>
      <c r="AM99" t="str">
        <f t="shared" si="45"/>
        <v/>
      </c>
      <c r="AN99" t="str">
        <f t="shared" si="46"/>
        <v/>
      </c>
      <c r="AO99" t="str">
        <f t="shared" si="47"/>
        <v/>
      </c>
      <c r="AP99" t="str">
        <f t="shared" si="48"/>
        <v/>
      </c>
      <c r="AQ99" t="str">
        <f t="shared" si="49"/>
        <v/>
      </c>
      <c r="AR99" t="str">
        <f t="shared" si="50"/>
        <v/>
      </c>
    </row>
    <row r="100" spans="1:44" ht="24" customHeight="1" x14ac:dyDescent="0.15">
      <c r="A100" s="9">
        <v>79</v>
      </c>
      <c r="B100" s="8"/>
      <c r="C100" s="14"/>
      <c r="D100" s="8"/>
      <c r="E100" s="8"/>
      <c r="F100" s="8"/>
      <c r="G100" s="14"/>
      <c r="H100" s="14"/>
      <c r="I100" s="14"/>
      <c r="J100" s="14"/>
      <c r="K100" s="8"/>
      <c r="L100" s="8" t="str">
        <f t="shared" si="51"/>
        <v/>
      </c>
      <c r="M100" s="8"/>
      <c r="N100" s="15" t="str">
        <f t="shared" si="52"/>
        <v/>
      </c>
      <c r="O100" s="15" t="str">
        <f t="shared" si="53"/>
        <v/>
      </c>
      <c r="P100" s="15" t="str">
        <f t="shared" si="54"/>
        <v/>
      </c>
      <c r="Q100" s="15"/>
      <c r="R100" s="35"/>
      <c r="S100" s="36"/>
      <c r="T100" s="16" t="str">
        <f t="shared" si="55"/>
        <v/>
      </c>
      <c r="U100" s="32" t="str">
        <f t="shared" si="36"/>
        <v/>
      </c>
      <c r="AD100" s="33" t="str">
        <f t="shared" si="37"/>
        <v/>
      </c>
      <c r="AE100" s="33" t="str">
        <f t="shared" si="38"/>
        <v/>
      </c>
      <c r="AF100" s="33" t="str">
        <f t="shared" si="39"/>
        <v/>
      </c>
      <c r="AH100" t="str">
        <f t="shared" si="40"/>
        <v/>
      </c>
      <c r="AI100" t="str">
        <f t="shared" si="41"/>
        <v/>
      </c>
      <c r="AJ100" t="str">
        <f t="shared" si="42"/>
        <v/>
      </c>
      <c r="AK100" t="str">
        <f t="shared" si="43"/>
        <v/>
      </c>
      <c r="AL100">
        <f t="shared" si="44"/>
        <v>4</v>
      </c>
      <c r="AM100" t="str">
        <f t="shared" si="45"/>
        <v/>
      </c>
      <c r="AN100" t="str">
        <f t="shared" si="46"/>
        <v/>
      </c>
      <c r="AO100" t="str">
        <f t="shared" si="47"/>
        <v/>
      </c>
      <c r="AP100" t="str">
        <f t="shared" si="48"/>
        <v/>
      </c>
      <c r="AQ100" t="str">
        <f t="shared" si="49"/>
        <v/>
      </c>
      <c r="AR100" t="str">
        <f t="shared" si="50"/>
        <v/>
      </c>
    </row>
    <row r="101" spans="1:44" ht="24" customHeight="1" x14ac:dyDescent="0.15">
      <c r="A101" s="9">
        <v>80</v>
      </c>
      <c r="B101" s="8"/>
      <c r="C101" s="14"/>
      <c r="D101" s="8"/>
      <c r="E101" s="8"/>
      <c r="F101" s="8"/>
      <c r="G101" s="14"/>
      <c r="H101" s="14"/>
      <c r="I101" s="14"/>
      <c r="J101" s="14"/>
      <c r="K101" s="8"/>
      <c r="L101" s="8" t="str">
        <f t="shared" si="51"/>
        <v/>
      </c>
      <c r="M101" s="8"/>
      <c r="N101" s="15" t="str">
        <f t="shared" si="52"/>
        <v/>
      </c>
      <c r="O101" s="15" t="str">
        <f t="shared" si="53"/>
        <v/>
      </c>
      <c r="P101" s="15" t="str">
        <f t="shared" si="54"/>
        <v/>
      </c>
      <c r="Q101" s="15"/>
      <c r="R101" s="35"/>
      <c r="S101" s="36"/>
      <c r="T101" s="16" t="str">
        <f t="shared" si="55"/>
        <v/>
      </c>
      <c r="U101" s="32" t="str">
        <f t="shared" si="36"/>
        <v/>
      </c>
      <c r="AD101" s="33" t="str">
        <f t="shared" si="37"/>
        <v/>
      </c>
      <c r="AE101" s="33" t="str">
        <f t="shared" si="38"/>
        <v/>
      </c>
      <c r="AF101" s="33" t="str">
        <f t="shared" si="39"/>
        <v/>
      </c>
      <c r="AH101" t="str">
        <f t="shared" si="40"/>
        <v/>
      </c>
      <c r="AI101" t="str">
        <f t="shared" si="41"/>
        <v/>
      </c>
      <c r="AJ101" t="str">
        <f t="shared" si="42"/>
        <v/>
      </c>
      <c r="AK101" t="str">
        <f t="shared" si="43"/>
        <v/>
      </c>
      <c r="AL101">
        <f t="shared" si="44"/>
        <v>4</v>
      </c>
      <c r="AM101" t="str">
        <f t="shared" si="45"/>
        <v/>
      </c>
      <c r="AN101" t="str">
        <f t="shared" si="46"/>
        <v/>
      </c>
      <c r="AO101" t="str">
        <f t="shared" si="47"/>
        <v/>
      </c>
      <c r="AP101" t="str">
        <f t="shared" si="48"/>
        <v/>
      </c>
      <c r="AQ101" t="str">
        <f t="shared" si="49"/>
        <v/>
      </c>
      <c r="AR101" t="str">
        <f t="shared" si="50"/>
        <v/>
      </c>
    </row>
    <row r="102" spans="1:44" ht="24" customHeight="1" x14ac:dyDescent="0.15">
      <c r="A102" s="9">
        <v>81</v>
      </c>
      <c r="B102" s="8"/>
      <c r="C102" s="14"/>
      <c r="D102" s="8"/>
      <c r="E102" s="8"/>
      <c r="F102" s="8"/>
      <c r="G102" s="14"/>
      <c r="H102" s="14"/>
      <c r="I102" s="14"/>
      <c r="J102" s="14"/>
      <c r="K102" s="8"/>
      <c r="L102" s="8" t="str">
        <f t="shared" si="51"/>
        <v/>
      </c>
      <c r="M102" s="8"/>
      <c r="N102" s="15" t="str">
        <f t="shared" si="52"/>
        <v/>
      </c>
      <c r="O102" s="15" t="str">
        <f t="shared" si="53"/>
        <v/>
      </c>
      <c r="P102" s="15" t="str">
        <f t="shared" si="54"/>
        <v/>
      </c>
      <c r="Q102" s="15"/>
      <c r="R102" s="35"/>
      <c r="S102" s="36"/>
      <c r="T102" s="16" t="str">
        <f t="shared" si="55"/>
        <v/>
      </c>
      <c r="U102" s="32" t="str">
        <f t="shared" si="36"/>
        <v/>
      </c>
      <c r="AD102" s="33" t="str">
        <f t="shared" si="37"/>
        <v/>
      </c>
      <c r="AE102" s="33" t="str">
        <f t="shared" si="38"/>
        <v/>
      </c>
      <c r="AF102" s="33" t="str">
        <f t="shared" si="39"/>
        <v/>
      </c>
      <c r="AH102" t="str">
        <f t="shared" si="40"/>
        <v/>
      </c>
      <c r="AI102" t="str">
        <f t="shared" si="41"/>
        <v/>
      </c>
      <c r="AJ102" t="str">
        <f t="shared" si="42"/>
        <v/>
      </c>
      <c r="AK102" t="str">
        <f t="shared" si="43"/>
        <v/>
      </c>
      <c r="AL102">
        <f t="shared" si="44"/>
        <v>4</v>
      </c>
      <c r="AM102" t="str">
        <f t="shared" si="45"/>
        <v/>
      </c>
      <c r="AN102" t="str">
        <f t="shared" si="46"/>
        <v/>
      </c>
      <c r="AO102" t="str">
        <f t="shared" si="47"/>
        <v/>
      </c>
      <c r="AP102" t="str">
        <f t="shared" si="48"/>
        <v/>
      </c>
      <c r="AQ102" t="str">
        <f t="shared" si="49"/>
        <v/>
      </c>
      <c r="AR102" t="str">
        <f t="shared" si="50"/>
        <v/>
      </c>
    </row>
    <row r="103" spans="1:44" ht="24" customHeight="1" x14ac:dyDescent="0.15">
      <c r="A103" s="9">
        <v>82</v>
      </c>
      <c r="B103" s="8"/>
      <c r="C103" s="14"/>
      <c r="D103" s="8"/>
      <c r="E103" s="8"/>
      <c r="F103" s="8"/>
      <c r="G103" s="14"/>
      <c r="H103" s="14"/>
      <c r="I103" s="14"/>
      <c r="J103" s="14"/>
      <c r="K103" s="8"/>
      <c r="L103" s="8" t="str">
        <f t="shared" si="51"/>
        <v/>
      </c>
      <c r="M103" s="8"/>
      <c r="N103" s="15" t="str">
        <f t="shared" si="52"/>
        <v/>
      </c>
      <c r="O103" s="15" t="str">
        <f t="shared" si="53"/>
        <v/>
      </c>
      <c r="P103" s="15" t="str">
        <f t="shared" si="54"/>
        <v/>
      </c>
      <c r="Q103" s="15"/>
      <c r="R103" s="35"/>
      <c r="S103" s="36"/>
      <c r="T103" s="16" t="str">
        <f t="shared" si="55"/>
        <v/>
      </c>
      <c r="U103" s="32" t="str">
        <f t="shared" si="36"/>
        <v/>
      </c>
      <c r="AD103" s="33" t="str">
        <f t="shared" si="37"/>
        <v/>
      </c>
      <c r="AE103" s="33" t="str">
        <f t="shared" si="38"/>
        <v/>
      </c>
      <c r="AF103" s="33" t="str">
        <f t="shared" si="39"/>
        <v/>
      </c>
      <c r="AH103" t="str">
        <f t="shared" si="40"/>
        <v/>
      </c>
      <c r="AI103" t="str">
        <f t="shared" si="41"/>
        <v/>
      </c>
      <c r="AJ103" t="str">
        <f t="shared" si="42"/>
        <v/>
      </c>
      <c r="AK103" t="str">
        <f t="shared" si="43"/>
        <v/>
      </c>
      <c r="AL103">
        <f t="shared" si="44"/>
        <v>4</v>
      </c>
      <c r="AM103" t="str">
        <f t="shared" si="45"/>
        <v/>
      </c>
      <c r="AN103" t="str">
        <f t="shared" si="46"/>
        <v/>
      </c>
      <c r="AO103" t="str">
        <f t="shared" si="47"/>
        <v/>
      </c>
      <c r="AP103" t="str">
        <f t="shared" si="48"/>
        <v/>
      </c>
      <c r="AQ103" t="str">
        <f t="shared" si="49"/>
        <v/>
      </c>
      <c r="AR103" t="str">
        <f t="shared" si="50"/>
        <v/>
      </c>
    </row>
    <row r="104" spans="1:44" ht="24" customHeight="1" x14ac:dyDescent="0.15">
      <c r="A104" s="9">
        <v>83</v>
      </c>
      <c r="B104" s="8"/>
      <c r="C104" s="14"/>
      <c r="D104" s="8"/>
      <c r="E104" s="8"/>
      <c r="F104" s="8"/>
      <c r="G104" s="14"/>
      <c r="H104" s="14"/>
      <c r="I104" s="14"/>
      <c r="J104" s="14"/>
      <c r="K104" s="8"/>
      <c r="L104" s="8" t="str">
        <f t="shared" si="51"/>
        <v/>
      </c>
      <c r="M104" s="8"/>
      <c r="N104" s="15" t="str">
        <f t="shared" si="52"/>
        <v/>
      </c>
      <c r="O104" s="15" t="str">
        <f t="shared" si="53"/>
        <v/>
      </c>
      <c r="P104" s="15" t="str">
        <f t="shared" si="54"/>
        <v/>
      </c>
      <c r="Q104" s="15"/>
      <c r="R104" s="35"/>
      <c r="S104" s="36"/>
      <c r="T104" s="16" t="str">
        <f t="shared" si="55"/>
        <v/>
      </c>
      <c r="U104" s="32" t="str">
        <f t="shared" si="36"/>
        <v/>
      </c>
      <c r="AD104" s="33" t="str">
        <f t="shared" si="37"/>
        <v/>
      </c>
      <c r="AE104" s="33" t="str">
        <f t="shared" si="38"/>
        <v/>
      </c>
      <c r="AF104" s="33" t="str">
        <f t="shared" si="39"/>
        <v/>
      </c>
      <c r="AH104" t="str">
        <f t="shared" si="40"/>
        <v/>
      </c>
      <c r="AI104" t="str">
        <f t="shared" si="41"/>
        <v/>
      </c>
      <c r="AJ104" t="str">
        <f t="shared" si="42"/>
        <v/>
      </c>
      <c r="AK104" t="str">
        <f t="shared" si="43"/>
        <v/>
      </c>
      <c r="AL104">
        <f t="shared" si="44"/>
        <v>4</v>
      </c>
      <c r="AM104" t="str">
        <f t="shared" si="45"/>
        <v/>
      </c>
      <c r="AN104" t="str">
        <f t="shared" si="46"/>
        <v/>
      </c>
      <c r="AO104" t="str">
        <f t="shared" si="47"/>
        <v/>
      </c>
      <c r="AP104" t="str">
        <f t="shared" si="48"/>
        <v/>
      </c>
      <c r="AQ104" t="str">
        <f t="shared" si="49"/>
        <v/>
      </c>
      <c r="AR104" t="str">
        <f t="shared" si="50"/>
        <v/>
      </c>
    </row>
    <row r="105" spans="1:44" ht="24" customHeight="1" x14ac:dyDescent="0.15">
      <c r="A105" s="9">
        <v>84</v>
      </c>
      <c r="B105" s="8"/>
      <c r="C105" s="14"/>
      <c r="D105" s="8"/>
      <c r="E105" s="8"/>
      <c r="F105" s="8"/>
      <c r="G105" s="14"/>
      <c r="H105" s="14"/>
      <c r="I105" s="14"/>
      <c r="J105" s="14"/>
      <c r="K105" s="8"/>
      <c r="L105" s="8" t="str">
        <f t="shared" si="51"/>
        <v/>
      </c>
      <c r="M105" s="8"/>
      <c r="N105" s="15" t="str">
        <f t="shared" si="52"/>
        <v/>
      </c>
      <c r="O105" s="15" t="str">
        <f t="shared" si="53"/>
        <v/>
      </c>
      <c r="P105" s="15" t="str">
        <f t="shared" si="54"/>
        <v/>
      </c>
      <c r="Q105" s="15"/>
      <c r="R105" s="35"/>
      <c r="S105" s="36"/>
      <c r="T105" s="16" t="str">
        <f t="shared" si="55"/>
        <v/>
      </c>
      <c r="U105" s="32" t="str">
        <f t="shared" si="36"/>
        <v/>
      </c>
      <c r="AD105" s="33" t="str">
        <f t="shared" si="37"/>
        <v/>
      </c>
      <c r="AE105" s="33" t="str">
        <f t="shared" si="38"/>
        <v/>
      </c>
      <c r="AF105" s="33" t="str">
        <f t="shared" si="39"/>
        <v/>
      </c>
      <c r="AH105" t="str">
        <f t="shared" si="40"/>
        <v/>
      </c>
      <c r="AI105" t="str">
        <f t="shared" si="41"/>
        <v/>
      </c>
      <c r="AJ105" t="str">
        <f t="shared" si="42"/>
        <v/>
      </c>
      <c r="AK105" t="str">
        <f t="shared" si="43"/>
        <v/>
      </c>
      <c r="AL105">
        <f t="shared" si="44"/>
        <v>4</v>
      </c>
      <c r="AM105" t="str">
        <f t="shared" si="45"/>
        <v/>
      </c>
      <c r="AN105" t="str">
        <f t="shared" si="46"/>
        <v/>
      </c>
      <c r="AO105" t="str">
        <f t="shared" si="47"/>
        <v/>
      </c>
      <c r="AP105" t="str">
        <f t="shared" si="48"/>
        <v/>
      </c>
      <c r="AQ105" t="str">
        <f t="shared" si="49"/>
        <v/>
      </c>
      <c r="AR105" t="str">
        <f t="shared" si="50"/>
        <v/>
      </c>
    </row>
    <row r="106" spans="1:44" ht="24" customHeight="1" x14ac:dyDescent="0.15">
      <c r="A106" s="9">
        <v>85</v>
      </c>
      <c r="B106" s="8"/>
      <c r="C106" s="14"/>
      <c r="D106" s="8"/>
      <c r="E106" s="8"/>
      <c r="F106" s="8"/>
      <c r="G106" s="14"/>
      <c r="H106" s="14"/>
      <c r="I106" s="14"/>
      <c r="J106" s="14"/>
      <c r="K106" s="8"/>
      <c r="L106" s="8" t="str">
        <f t="shared" si="51"/>
        <v/>
      </c>
      <c r="M106" s="8"/>
      <c r="N106" s="15" t="str">
        <f t="shared" si="52"/>
        <v/>
      </c>
      <c r="O106" s="15" t="str">
        <f t="shared" si="53"/>
        <v/>
      </c>
      <c r="P106" s="15" t="str">
        <f t="shared" si="54"/>
        <v/>
      </c>
      <c r="Q106" s="15"/>
      <c r="R106" s="35"/>
      <c r="S106" s="36"/>
      <c r="T106" s="16" t="str">
        <f t="shared" si="55"/>
        <v/>
      </c>
      <c r="U106" s="32" t="str">
        <f t="shared" si="36"/>
        <v/>
      </c>
      <c r="AD106" s="33" t="str">
        <f t="shared" si="37"/>
        <v/>
      </c>
      <c r="AE106" s="33" t="str">
        <f t="shared" si="38"/>
        <v/>
      </c>
      <c r="AF106" s="33" t="str">
        <f t="shared" si="39"/>
        <v/>
      </c>
      <c r="AH106" t="str">
        <f t="shared" si="40"/>
        <v/>
      </c>
      <c r="AI106" t="str">
        <f t="shared" si="41"/>
        <v/>
      </c>
      <c r="AJ106" t="str">
        <f t="shared" si="42"/>
        <v/>
      </c>
      <c r="AK106" t="str">
        <f t="shared" si="43"/>
        <v/>
      </c>
      <c r="AL106">
        <f t="shared" si="44"/>
        <v>4</v>
      </c>
      <c r="AM106" t="str">
        <f t="shared" si="45"/>
        <v/>
      </c>
      <c r="AN106" t="str">
        <f t="shared" si="46"/>
        <v/>
      </c>
      <c r="AO106" t="str">
        <f t="shared" si="47"/>
        <v/>
      </c>
      <c r="AP106" t="str">
        <f t="shared" si="48"/>
        <v/>
      </c>
      <c r="AQ106" t="str">
        <f t="shared" si="49"/>
        <v/>
      </c>
      <c r="AR106" t="str">
        <f t="shared" si="50"/>
        <v/>
      </c>
    </row>
    <row r="107" spans="1:44" ht="24" customHeight="1" x14ac:dyDescent="0.15">
      <c r="A107" s="9">
        <v>86</v>
      </c>
      <c r="B107" s="8"/>
      <c r="C107" s="14"/>
      <c r="D107" s="8"/>
      <c r="E107" s="8"/>
      <c r="F107" s="8"/>
      <c r="G107" s="14"/>
      <c r="H107" s="14"/>
      <c r="I107" s="14"/>
      <c r="J107" s="14"/>
      <c r="K107" s="8"/>
      <c r="L107" s="8" t="str">
        <f t="shared" si="51"/>
        <v/>
      </c>
      <c r="M107" s="8"/>
      <c r="N107" s="15" t="str">
        <f t="shared" si="52"/>
        <v/>
      </c>
      <c r="O107" s="15" t="str">
        <f t="shared" si="53"/>
        <v/>
      </c>
      <c r="P107" s="15" t="str">
        <f t="shared" si="54"/>
        <v/>
      </c>
      <c r="Q107" s="15"/>
      <c r="R107" s="35"/>
      <c r="S107" s="36"/>
      <c r="T107" s="16" t="str">
        <f t="shared" si="55"/>
        <v/>
      </c>
      <c r="U107" s="32" t="str">
        <f t="shared" si="36"/>
        <v/>
      </c>
      <c r="AD107" s="33" t="str">
        <f t="shared" si="37"/>
        <v/>
      </c>
      <c r="AE107" s="33" t="str">
        <f t="shared" si="38"/>
        <v/>
      </c>
      <c r="AF107" s="33" t="str">
        <f t="shared" si="39"/>
        <v/>
      </c>
      <c r="AH107" t="str">
        <f t="shared" si="40"/>
        <v/>
      </c>
      <c r="AI107" t="str">
        <f t="shared" si="41"/>
        <v/>
      </c>
      <c r="AJ107" t="str">
        <f t="shared" si="42"/>
        <v/>
      </c>
      <c r="AK107" t="str">
        <f t="shared" si="43"/>
        <v/>
      </c>
      <c r="AL107">
        <f t="shared" si="44"/>
        <v>4</v>
      </c>
      <c r="AM107" t="str">
        <f t="shared" si="45"/>
        <v/>
      </c>
      <c r="AN107" t="str">
        <f t="shared" si="46"/>
        <v/>
      </c>
      <c r="AO107" t="str">
        <f t="shared" si="47"/>
        <v/>
      </c>
      <c r="AP107" t="str">
        <f t="shared" si="48"/>
        <v/>
      </c>
      <c r="AQ107" t="str">
        <f t="shared" si="49"/>
        <v/>
      </c>
      <c r="AR107" t="str">
        <f t="shared" si="50"/>
        <v/>
      </c>
    </row>
    <row r="108" spans="1:44" ht="24" customHeight="1" x14ac:dyDescent="0.15">
      <c r="A108" s="9">
        <v>87</v>
      </c>
      <c r="B108" s="8"/>
      <c r="C108" s="14"/>
      <c r="D108" s="8"/>
      <c r="E108" s="8"/>
      <c r="F108" s="8"/>
      <c r="G108" s="14"/>
      <c r="H108" s="14"/>
      <c r="I108" s="14"/>
      <c r="J108" s="14"/>
      <c r="K108" s="8"/>
      <c r="L108" s="8" t="str">
        <f t="shared" si="51"/>
        <v/>
      </c>
      <c r="M108" s="8"/>
      <c r="N108" s="15" t="str">
        <f t="shared" si="52"/>
        <v/>
      </c>
      <c r="O108" s="15" t="str">
        <f t="shared" si="53"/>
        <v/>
      </c>
      <c r="P108" s="15" t="str">
        <f t="shared" si="54"/>
        <v/>
      </c>
      <c r="Q108" s="15"/>
      <c r="R108" s="35"/>
      <c r="S108" s="36"/>
      <c r="T108" s="16" t="str">
        <f t="shared" si="55"/>
        <v/>
      </c>
      <c r="U108" s="32" t="str">
        <f t="shared" si="36"/>
        <v/>
      </c>
      <c r="AD108" s="33" t="str">
        <f t="shared" si="37"/>
        <v/>
      </c>
      <c r="AE108" s="33" t="str">
        <f t="shared" si="38"/>
        <v/>
      </c>
      <c r="AF108" s="33" t="str">
        <f t="shared" si="39"/>
        <v/>
      </c>
      <c r="AH108" t="str">
        <f t="shared" si="40"/>
        <v/>
      </c>
      <c r="AI108" t="str">
        <f t="shared" si="41"/>
        <v/>
      </c>
      <c r="AJ108" t="str">
        <f t="shared" si="42"/>
        <v/>
      </c>
      <c r="AK108" t="str">
        <f t="shared" si="43"/>
        <v/>
      </c>
      <c r="AL108">
        <f t="shared" si="44"/>
        <v>4</v>
      </c>
      <c r="AM108" t="str">
        <f t="shared" si="45"/>
        <v/>
      </c>
      <c r="AN108" t="str">
        <f t="shared" si="46"/>
        <v/>
      </c>
      <c r="AO108" t="str">
        <f t="shared" si="47"/>
        <v/>
      </c>
      <c r="AP108" t="str">
        <f t="shared" si="48"/>
        <v/>
      </c>
      <c r="AQ108" t="str">
        <f t="shared" si="49"/>
        <v/>
      </c>
      <c r="AR108" t="str">
        <f t="shared" si="50"/>
        <v/>
      </c>
    </row>
    <row r="109" spans="1:44" ht="24" customHeight="1" x14ac:dyDescent="0.15">
      <c r="A109" s="9">
        <v>88</v>
      </c>
      <c r="B109" s="8"/>
      <c r="C109" s="14"/>
      <c r="D109" s="8"/>
      <c r="E109" s="8"/>
      <c r="F109" s="8"/>
      <c r="G109" s="14"/>
      <c r="H109" s="14"/>
      <c r="I109" s="14"/>
      <c r="J109" s="14"/>
      <c r="K109" s="8"/>
      <c r="L109" s="8" t="str">
        <f t="shared" si="51"/>
        <v/>
      </c>
      <c r="M109" s="8"/>
      <c r="N109" s="15" t="str">
        <f t="shared" si="52"/>
        <v/>
      </c>
      <c r="O109" s="15" t="str">
        <f t="shared" si="53"/>
        <v/>
      </c>
      <c r="P109" s="15" t="str">
        <f t="shared" si="54"/>
        <v/>
      </c>
      <c r="Q109" s="15"/>
      <c r="R109" s="35"/>
      <c r="S109" s="36"/>
      <c r="T109" s="16" t="str">
        <f t="shared" si="55"/>
        <v/>
      </c>
      <c r="U109" s="32" t="str">
        <f t="shared" si="36"/>
        <v/>
      </c>
      <c r="AD109" s="33" t="str">
        <f t="shared" si="37"/>
        <v/>
      </c>
      <c r="AE109" s="33" t="str">
        <f t="shared" si="38"/>
        <v/>
      </c>
      <c r="AF109" s="33" t="str">
        <f t="shared" si="39"/>
        <v/>
      </c>
      <c r="AH109" t="str">
        <f t="shared" si="40"/>
        <v/>
      </c>
      <c r="AI109" t="str">
        <f t="shared" si="41"/>
        <v/>
      </c>
      <c r="AJ109" t="str">
        <f t="shared" si="42"/>
        <v/>
      </c>
      <c r="AK109" t="str">
        <f t="shared" si="43"/>
        <v/>
      </c>
      <c r="AL109">
        <f t="shared" si="44"/>
        <v>4</v>
      </c>
      <c r="AM109" t="str">
        <f t="shared" si="45"/>
        <v/>
      </c>
      <c r="AN109" t="str">
        <f t="shared" si="46"/>
        <v/>
      </c>
      <c r="AO109" t="str">
        <f t="shared" si="47"/>
        <v/>
      </c>
      <c r="AP109" t="str">
        <f t="shared" si="48"/>
        <v/>
      </c>
      <c r="AQ109" t="str">
        <f t="shared" si="49"/>
        <v/>
      </c>
      <c r="AR109" t="str">
        <f t="shared" si="50"/>
        <v/>
      </c>
    </row>
    <row r="110" spans="1:44" ht="24" customHeight="1" x14ac:dyDescent="0.15">
      <c r="A110" s="9">
        <v>89</v>
      </c>
      <c r="B110" s="8"/>
      <c r="C110" s="14"/>
      <c r="D110" s="8"/>
      <c r="E110" s="8"/>
      <c r="F110" s="8"/>
      <c r="G110" s="14"/>
      <c r="H110" s="14"/>
      <c r="I110" s="14"/>
      <c r="J110" s="14"/>
      <c r="K110" s="8"/>
      <c r="L110" s="8" t="str">
        <f t="shared" si="51"/>
        <v/>
      </c>
      <c r="M110" s="8"/>
      <c r="N110" s="15" t="str">
        <f t="shared" si="52"/>
        <v/>
      </c>
      <c r="O110" s="15" t="str">
        <f t="shared" si="53"/>
        <v/>
      </c>
      <c r="P110" s="15" t="str">
        <f t="shared" si="54"/>
        <v/>
      </c>
      <c r="Q110" s="15"/>
      <c r="R110" s="35"/>
      <c r="S110" s="36"/>
      <c r="T110" s="16" t="str">
        <f t="shared" si="55"/>
        <v/>
      </c>
      <c r="U110" s="32" t="str">
        <f t="shared" si="36"/>
        <v/>
      </c>
      <c r="AD110" s="33" t="str">
        <f t="shared" si="37"/>
        <v/>
      </c>
      <c r="AE110" s="33" t="str">
        <f t="shared" si="38"/>
        <v/>
      </c>
      <c r="AF110" s="33" t="str">
        <f t="shared" si="39"/>
        <v/>
      </c>
      <c r="AH110" t="str">
        <f t="shared" si="40"/>
        <v/>
      </c>
      <c r="AI110" t="str">
        <f t="shared" si="41"/>
        <v/>
      </c>
      <c r="AJ110" t="str">
        <f t="shared" si="42"/>
        <v/>
      </c>
      <c r="AK110" t="str">
        <f t="shared" si="43"/>
        <v/>
      </c>
      <c r="AL110">
        <f t="shared" si="44"/>
        <v>4</v>
      </c>
      <c r="AM110" t="str">
        <f t="shared" si="45"/>
        <v/>
      </c>
      <c r="AN110" t="str">
        <f t="shared" si="46"/>
        <v/>
      </c>
      <c r="AO110" t="str">
        <f t="shared" si="47"/>
        <v/>
      </c>
      <c r="AP110" t="str">
        <f t="shared" si="48"/>
        <v/>
      </c>
      <c r="AQ110" t="str">
        <f t="shared" si="49"/>
        <v/>
      </c>
      <c r="AR110" t="str">
        <f t="shared" si="50"/>
        <v/>
      </c>
    </row>
    <row r="111" spans="1:44" ht="24" customHeight="1" x14ac:dyDescent="0.15">
      <c r="A111" s="9">
        <v>90</v>
      </c>
      <c r="B111" s="8"/>
      <c r="C111" s="14"/>
      <c r="D111" s="8"/>
      <c r="E111" s="8"/>
      <c r="F111" s="8"/>
      <c r="G111" s="14"/>
      <c r="H111" s="14"/>
      <c r="I111" s="14"/>
      <c r="J111" s="14"/>
      <c r="K111" s="8"/>
      <c r="L111" s="8" t="str">
        <f t="shared" si="51"/>
        <v/>
      </c>
      <c r="M111" s="8"/>
      <c r="N111" s="15" t="str">
        <f t="shared" si="52"/>
        <v/>
      </c>
      <c r="O111" s="15" t="str">
        <f t="shared" si="53"/>
        <v/>
      </c>
      <c r="P111" s="15" t="str">
        <f t="shared" si="54"/>
        <v/>
      </c>
      <c r="Q111" s="15"/>
      <c r="R111" s="35"/>
      <c r="S111" s="36"/>
      <c r="T111" s="16" t="str">
        <f t="shared" si="55"/>
        <v/>
      </c>
      <c r="U111" s="32" t="str">
        <f t="shared" si="36"/>
        <v/>
      </c>
      <c r="AD111" s="33" t="str">
        <f t="shared" si="37"/>
        <v/>
      </c>
      <c r="AE111" s="33" t="str">
        <f t="shared" si="38"/>
        <v/>
      </c>
      <c r="AF111" s="33" t="str">
        <f t="shared" si="39"/>
        <v/>
      </c>
      <c r="AH111" t="str">
        <f t="shared" si="40"/>
        <v/>
      </c>
      <c r="AI111" t="str">
        <f t="shared" si="41"/>
        <v/>
      </c>
      <c r="AJ111" t="str">
        <f t="shared" si="42"/>
        <v/>
      </c>
      <c r="AK111" t="str">
        <f t="shared" si="43"/>
        <v/>
      </c>
      <c r="AL111">
        <f t="shared" si="44"/>
        <v>4</v>
      </c>
      <c r="AM111" t="str">
        <f t="shared" si="45"/>
        <v/>
      </c>
      <c r="AN111" t="str">
        <f t="shared" si="46"/>
        <v/>
      </c>
      <c r="AO111" t="str">
        <f t="shared" si="47"/>
        <v/>
      </c>
      <c r="AP111" t="str">
        <f t="shared" si="48"/>
        <v/>
      </c>
      <c r="AQ111" t="str">
        <f t="shared" si="49"/>
        <v/>
      </c>
      <c r="AR111" t="str">
        <f t="shared" si="50"/>
        <v/>
      </c>
    </row>
    <row r="112" spans="1:44" ht="24" customHeight="1" x14ac:dyDescent="0.15">
      <c r="A112" s="9">
        <v>91</v>
      </c>
      <c r="B112" s="8"/>
      <c r="C112" s="14"/>
      <c r="D112" s="8"/>
      <c r="E112" s="8"/>
      <c r="F112" s="8"/>
      <c r="G112" s="14"/>
      <c r="H112" s="14"/>
      <c r="I112" s="14"/>
      <c r="J112" s="14"/>
      <c r="K112" s="8"/>
      <c r="L112" s="8" t="str">
        <f t="shared" si="51"/>
        <v/>
      </c>
      <c r="M112" s="8"/>
      <c r="N112" s="15" t="str">
        <f t="shared" si="52"/>
        <v/>
      </c>
      <c r="O112" s="15" t="str">
        <f t="shared" si="53"/>
        <v/>
      </c>
      <c r="P112" s="15" t="str">
        <f t="shared" si="54"/>
        <v/>
      </c>
      <c r="Q112" s="15"/>
      <c r="R112" s="35"/>
      <c r="S112" s="36"/>
      <c r="T112" s="16" t="str">
        <f t="shared" si="55"/>
        <v/>
      </c>
      <c r="U112" s="32" t="str">
        <f t="shared" si="36"/>
        <v/>
      </c>
      <c r="AD112" s="33" t="str">
        <f t="shared" si="37"/>
        <v/>
      </c>
      <c r="AE112" s="33" t="str">
        <f t="shared" si="38"/>
        <v/>
      </c>
      <c r="AF112" s="33" t="str">
        <f t="shared" si="39"/>
        <v/>
      </c>
      <c r="AH112" t="str">
        <f t="shared" si="40"/>
        <v/>
      </c>
      <c r="AI112" t="str">
        <f t="shared" si="41"/>
        <v/>
      </c>
      <c r="AJ112" t="str">
        <f t="shared" si="42"/>
        <v/>
      </c>
      <c r="AK112" t="str">
        <f t="shared" si="43"/>
        <v/>
      </c>
      <c r="AL112">
        <f t="shared" si="44"/>
        <v>4</v>
      </c>
      <c r="AM112" t="str">
        <f t="shared" si="45"/>
        <v/>
      </c>
      <c r="AN112" t="str">
        <f t="shared" si="46"/>
        <v/>
      </c>
      <c r="AO112" t="str">
        <f t="shared" si="47"/>
        <v/>
      </c>
      <c r="AP112" t="str">
        <f t="shared" si="48"/>
        <v/>
      </c>
      <c r="AQ112" t="str">
        <f t="shared" si="49"/>
        <v/>
      </c>
      <c r="AR112" t="str">
        <f t="shared" si="50"/>
        <v/>
      </c>
    </row>
    <row r="113" spans="1:44" ht="24" customHeight="1" x14ac:dyDescent="0.15">
      <c r="A113" s="9">
        <v>92</v>
      </c>
      <c r="B113" s="8"/>
      <c r="C113" s="14"/>
      <c r="D113" s="8"/>
      <c r="E113" s="8"/>
      <c r="F113" s="8"/>
      <c r="G113" s="14"/>
      <c r="H113" s="14"/>
      <c r="I113" s="14"/>
      <c r="J113" s="14"/>
      <c r="K113" s="8"/>
      <c r="L113" s="8" t="str">
        <f t="shared" si="51"/>
        <v/>
      </c>
      <c r="M113" s="8"/>
      <c r="N113" s="15" t="str">
        <f t="shared" si="52"/>
        <v/>
      </c>
      <c r="O113" s="15" t="str">
        <f t="shared" si="53"/>
        <v/>
      </c>
      <c r="P113" s="15" t="str">
        <f t="shared" si="54"/>
        <v/>
      </c>
      <c r="Q113" s="15"/>
      <c r="R113" s="35"/>
      <c r="S113" s="36"/>
      <c r="T113" s="16" t="str">
        <f t="shared" si="55"/>
        <v/>
      </c>
      <c r="U113" s="32" t="str">
        <f t="shared" si="36"/>
        <v/>
      </c>
      <c r="AD113" s="33" t="str">
        <f t="shared" si="37"/>
        <v/>
      </c>
      <c r="AE113" s="33" t="str">
        <f t="shared" si="38"/>
        <v/>
      </c>
      <c r="AF113" s="33" t="str">
        <f t="shared" si="39"/>
        <v/>
      </c>
      <c r="AH113" t="str">
        <f t="shared" si="40"/>
        <v/>
      </c>
      <c r="AI113" t="str">
        <f t="shared" si="41"/>
        <v/>
      </c>
      <c r="AJ113" t="str">
        <f t="shared" si="42"/>
        <v/>
      </c>
      <c r="AK113" t="str">
        <f t="shared" si="43"/>
        <v/>
      </c>
      <c r="AL113">
        <f t="shared" si="44"/>
        <v>4</v>
      </c>
      <c r="AM113" t="str">
        <f t="shared" si="45"/>
        <v/>
      </c>
      <c r="AN113" t="str">
        <f t="shared" si="46"/>
        <v/>
      </c>
      <c r="AO113" t="str">
        <f t="shared" si="47"/>
        <v/>
      </c>
      <c r="AP113" t="str">
        <f t="shared" si="48"/>
        <v/>
      </c>
      <c r="AQ113" t="str">
        <f t="shared" si="49"/>
        <v/>
      </c>
      <c r="AR113" t="str">
        <f t="shared" si="50"/>
        <v/>
      </c>
    </row>
    <row r="114" spans="1:44" ht="24" customHeight="1" x14ac:dyDescent="0.15">
      <c r="A114" s="9">
        <v>93</v>
      </c>
      <c r="B114" s="8"/>
      <c r="C114" s="14"/>
      <c r="D114" s="8"/>
      <c r="E114" s="8"/>
      <c r="F114" s="8"/>
      <c r="G114" s="14"/>
      <c r="H114" s="14"/>
      <c r="I114" s="14"/>
      <c r="J114" s="14"/>
      <c r="K114" s="8"/>
      <c r="L114" s="8" t="str">
        <f t="shared" si="51"/>
        <v/>
      </c>
      <c r="M114" s="8"/>
      <c r="N114" s="15" t="str">
        <f t="shared" si="52"/>
        <v/>
      </c>
      <c r="O114" s="15" t="str">
        <f t="shared" si="53"/>
        <v/>
      </c>
      <c r="P114" s="15" t="str">
        <f t="shared" si="54"/>
        <v/>
      </c>
      <c r="Q114" s="15"/>
      <c r="R114" s="35"/>
      <c r="S114" s="36"/>
      <c r="T114" s="16" t="str">
        <f t="shared" si="55"/>
        <v/>
      </c>
      <c r="U114" s="32" t="str">
        <f t="shared" si="36"/>
        <v/>
      </c>
      <c r="AD114" s="33" t="str">
        <f t="shared" si="37"/>
        <v/>
      </c>
      <c r="AE114" s="33" t="str">
        <f t="shared" si="38"/>
        <v/>
      </c>
      <c r="AF114" s="33" t="str">
        <f t="shared" si="39"/>
        <v/>
      </c>
      <c r="AH114" t="str">
        <f t="shared" si="40"/>
        <v/>
      </c>
      <c r="AI114" t="str">
        <f t="shared" si="41"/>
        <v/>
      </c>
      <c r="AJ114" t="str">
        <f t="shared" si="42"/>
        <v/>
      </c>
      <c r="AK114" t="str">
        <f t="shared" si="43"/>
        <v/>
      </c>
      <c r="AL114">
        <f t="shared" si="44"/>
        <v>4</v>
      </c>
      <c r="AM114" t="str">
        <f t="shared" si="45"/>
        <v/>
      </c>
      <c r="AN114" t="str">
        <f t="shared" si="46"/>
        <v/>
      </c>
      <c r="AO114" t="str">
        <f t="shared" si="47"/>
        <v/>
      </c>
      <c r="AP114" t="str">
        <f t="shared" si="48"/>
        <v/>
      </c>
      <c r="AQ114" t="str">
        <f t="shared" si="49"/>
        <v/>
      </c>
      <c r="AR114" t="str">
        <f t="shared" si="50"/>
        <v/>
      </c>
    </row>
    <row r="115" spans="1:44" ht="24" customHeight="1" x14ac:dyDescent="0.15">
      <c r="A115" s="9">
        <v>94</v>
      </c>
      <c r="B115" s="8"/>
      <c r="C115" s="14"/>
      <c r="D115" s="8"/>
      <c r="E115" s="8"/>
      <c r="F115" s="8"/>
      <c r="G115" s="14"/>
      <c r="H115" s="14"/>
      <c r="I115" s="14"/>
      <c r="J115" s="14"/>
      <c r="K115" s="8"/>
      <c r="L115" s="8" t="str">
        <f t="shared" si="51"/>
        <v/>
      </c>
      <c r="M115" s="8"/>
      <c r="N115" s="15" t="str">
        <f t="shared" si="52"/>
        <v/>
      </c>
      <c r="O115" s="15" t="str">
        <f t="shared" si="53"/>
        <v/>
      </c>
      <c r="P115" s="15" t="str">
        <f t="shared" si="54"/>
        <v/>
      </c>
      <c r="Q115" s="15"/>
      <c r="R115" s="35"/>
      <c r="S115" s="36"/>
      <c r="T115" s="16" t="str">
        <f t="shared" si="55"/>
        <v/>
      </c>
      <c r="U115" s="32" t="str">
        <f t="shared" si="36"/>
        <v/>
      </c>
      <c r="AD115" s="33" t="str">
        <f t="shared" si="37"/>
        <v/>
      </c>
      <c r="AE115" s="33" t="str">
        <f t="shared" si="38"/>
        <v/>
      </c>
      <c r="AF115" s="33" t="str">
        <f t="shared" si="39"/>
        <v/>
      </c>
      <c r="AH115" t="str">
        <f t="shared" si="40"/>
        <v/>
      </c>
      <c r="AI115" t="str">
        <f t="shared" si="41"/>
        <v/>
      </c>
      <c r="AJ115" t="str">
        <f t="shared" si="42"/>
        <v/>
      </c>
      <c r="AK115" t="str">
        <f t="shared" si="43"/>
        <v/>
      </c>
      <c r="AL115">
        <f t="shared" si="44"/>
        <v>4</v>
      </c>
      <c r="AM115" t="str">
        <f t="shared" si="45"/>
        <v/>
      </c>
      <c r="AN115" t="str">
        <f t="shared" si="46"/>
        <v/>
      </c>
      <c r="AO115" t="str">
        <f t="shared" si="47"/>
        <v/>
      </c>
      <c r="AP115" t="str">
        <f t="shared" si="48"/>
        <v/>
      </c>
      <c r="AQ115" t="str">
        <f t="shared" si="49"/>
        <v/>
      </c>
      <c r="AR115" t="str">
        <f t="shared" si="50"/>
        <v/>
      </c>
    </row>
    <row r="116" spans="1:44" ht="24" customHeight="1" x14ac:dyDescent="0.15">
      <c r="A116" s="9">
        <v>95</v>
      </c>
      <c r="B116" s="8"/>
      <c r="C116" s="14"/>
      <c r="D116" s="8"/>
      <c r="E116" s="8"/>
      <c r="F116" s="8"/>
      <c r="G116" s="14"/>
      <c r="H116" s="14"/>
      <c r="I116" s="14"/>
      <c r="J116" s="14"/>
      <c r="K116" s="8"/>
      <c r="L116" s="8" t="str">
        <f t="shared" si="51"/>
        <v/>
      </c>
      <c r="M116" s="8"/>
      <c r="N116" s="15" t="str">
        <f t="shared" si="52"/>
        <v/>
      </c>
      <c r="O116" s="15" t="str">
        <f t="shared" si="53"/>
        <v/>
      </c>
      <c r="P116" s="15" t="str">
        <f t="shared" si="54"/>
        <v/>
      </c>
      <c r="Q116" s="15"/>
      <c r="R116" s="35"/>
      <c r="S116" s="36"/>
      <c r="T116" s="16" t="str">
        <f t="shared" si="55"/>
        <v/>
      </c>
      <c r="U116" s="32" t="str">
        <f t="shared" si="36"/>
        <v/>
      </c>
      <c r="AD116" s="33" t="str">
        <f t="shared" si="37"/>
        <v/>
      </c>
      <c r="AE116" s="33" t="str">
        <f t="shared" si="38"/>
        <v/>
      </c>
      <c r="AF116" s="33" t="str">
        <f t="shared" si="39"/>
        <v/>
      </c>
      <c r="AH116" t="str">
        <f t="shared" si="40"/>
        <v/>
      </c>
      <c r="AI116" t="str">
        <f t="shared" si="41"/>
        <v/>
      </c>
      <c r="AJ116" t="str">
        <f t="shared" si="42"/>
        <v/>
      </c>
      <c r="AK116" t="str">
        <f t="shared" si="43"/>
        <v/>
      </c>
      <c r="AL116">
        <f t="shared" si="44"/>
        <v>4</v>
      </c>
      <c r="AM116" t="str">
        <f t="shared" si="45"/>
        <v/>
      </c>
      <c r="AN116" t="str">
        <f t="shared" si="46"/>
        <v/>
      </c>
      <c r="AO116" t="str">
        <f t="shared" si="47"/>
        <v/>
      </c>
      <c r="AP116" t="str">
        <f t="shared" si="48"/>
        <v/>
      </c>
      <c r="AQ116" t="str">
        <f t="shared" si="49"/>
        <v/>
      </c>
      <c r="AR116" t="str">
        <f t="shared" si="50"/>
        <v/>
      </c>
    </row>
    <row r="117" spans="1:44" ht="24" customHeight="1" x14ac:dyDescent="0.15">
      <c r="A117" s="9">
        <v>96</v>
      </c>
      <c r="B117" s="8"/>
      <c r="C117" s="14"/>
      <c r="D117" s="8"/>
      <c r="E117" s="8"/>
      <c r="F117" s="8"/>
      <c r="G117" s="14"/>
      <c r="H117" s="14"/>
      <c r="I117" s="14"/>
      <c r="J117" s="14"/>
      <c r="K117" s="8"/>
      <c r="L117" s="8" t="str">
        <f t="shared" si="51"/>
        <v/>
      </c>
      <c r="M117" s="8"/>
      <c r="N117" s="15" t="str">
        <f t="shared" si="52"/>
        <v/>
      </c>
      <c r="O117" s="15" t="str">
        <f t="shared" si="53"/>
        <v/>
      </c>
      <c r="P117" s="15" t="str">
        <f t="shared" si="54"/>
        <v/>
      </c>
      <c r="Q117" s="15"/>
      <c r="R117" s="35"/>
      <c r="S117" s="36"/>
      <c r="T117" s="16" t="str">
        <f t="shared" si="55"/>
        <v/>
      </c>
      <c r="U117" s="32" t="str">
        <f t="shared" si="36"/>
        <v/>
      </c>
      <c r="AD117" s="33" t="str">
        <f t="shared" si="37"/>
        <v/>
      </c>
      <c r="AE117" s="33" t="str">
        <f t="shared" si="38"/>
        <v/>
      </c>
      <c r="AF117" s="33" t="str">
        <f t="shared" si="39"/>
        <v/>
      </c>
      <c r="AH117" t="str">
        <f t="shared" si="40"/>
        <v/>
      </c>
      <c r="AI117" t="str">
        <f t="shared" si="41"/>
        <v/>
      </c>
      <c r="AJ117" t="str">
        <f t="shared" si="42"/>
        <v/>
      </c>
      <c r="AK117" t="str">
        <f t="shared" si="43"/>
        <v/>
      </c>
      <c r="AL117">
        <f t="shared" si="44"/>
        <v>4</v>
      </c>
      <c r="AM117" t="str">
        <f t="shared" si="45"/>
        <v/>
      </c>
      <c r="AN117" t="str">
        <f t="shared" si="46"/>
        <v/>
      </c>
      <c r="AO117" t="str">
        <f t="shared" si="47"/>
        <v/>
      </c>
      <c r="AP117" t="str">
        <f t="shared" si="48"/>
        <v/>
      </c>
      <c r="AQ117" t="str">
        <f t="shared" si="49"/>
        <v/>
      </c>
      <c r="AR117" t="str">
        <f t="shared" si="50"/>
        <v/>
      </c>
    </row>
    <row r="118" spans="1:44" ht="24" customHeight="1" x14ac:dyDescent="0.15">
      <c r="A118" s="9">
        <v>97</v>
      </c>
      <c r="B118" s="8"/>
      <c r="C118" s="14"/>
      <c r="D118" s="8"/>
      <c r="E118" s="8"/>
      <c r="F118" s="8"/>
      <c r="G118" s="14"/>
      <c r="H118" s="14"/>
      <c r="I118" s="14"/>
      <c r="J118" s="14"/>
      <c r="K118" s="8"/>
      <c r="L118" s="8" t="str">
        <f t="shared" si="51"/>
        <v/>
      </c>
      <c r="M118" s="8"/>
      <c r="N118" s="15" t="str">
        <f t="shared" si="52"/>
        <v/>
      </c>
      <c r="O118" s="15" t="str">
        <f t="shared" si="53"/>
        <v/>
      </c>
      <c r="P118" s="15" t="str">
        <f t="shared" si="54"/>
        <v/>
      </c>
      <c r="Q118" s="15"/>
      <c r="R118" s="35"/>
      <c r="S118" s="36"/>
      <c r="T118" s="16" t="str">
        <f t="shared" si="55"/>
        <v/>
      </c>
      <c r="U118" s="32" t="str">
        <f t="shared" ref="U118:U149" si="56">IF(K118=0,"",IF(K118="","",IF($K$8=0,"",$K$8)))</f>
        <v/>
      </c>
      <c r="AD118" s="33" t="str">
        <f t="shared" ref="AD118:AD149" si="57">IF($B118="","",IF(D118&lt;&gt;"",CONCATENATE($B118,D118),""))</f>
        <v/>
      </c>
      <c r="AE118" s="33" t="str">
        <f t="shared" ref="AE118:AE149" si="58">IF($B118="","",IF(E118&lt;&gt;"",CONCATENATE($B118,E118),""))</f>
        <v/>
      </c>
      <c r="AF118" s="33" t="str">
        <f t="shared" ref="AF118:AF149" si="59">IF($B118="","",IF(F118="","",IF(F118=0,"",CONCATENATE(MID($B118,1,1),MID($B118,3,1),F118,""))))</f>
        <v/>
      </c>
      <c r="AH118" t="str">
        <f t="shared" ref="AH118:AH149" si="60">IF(OR(LEFT(B118,2)="小学",LEFT(B118,2)="中学"),IF(M118="",1,IF(M118=0,1,"")),"")</f>
        <v/>
      </c>
      <c r="AI118" t="str">
        <f t="shared" ref="AI118:AI149" si="61">IF(LEFT(B118,2)="小学",IF(M118&gt;6,2,IF(M118&lt;3,2,"")),"")</f>
        <v/>
      </c>
      <c r="AJ118" t="str">
        <f t="shared" ref="AJ118:AJ149" si="62">IF(LEFT(B118,2)="中学",IF(M118&gt;3,3,IF(M118&lt;1,3,"")),"")</f>
        <v/>
      </c>
      <c r="AK118" t="str">
        <f t="shared" ref="AK118:AK149" si="63">IF(B118="",IF(D118&lt;&gt;"",7,""),"")</f>
        <v/>
      </c>
      <c r="AL118">
        <f t="shared" ref="AL118:AL149" si="64">IF(D118=E118,4,"")</f>
        <v>4</v>
      </c>
      <c r="AM118" t="str">
        <f t="shared" ref="AM118:AM149" si="65">IF(D118="","",IF(D118=0,"",IF(E118="","",IF(E118=0,"",AL118))))</f>
        <v/>
      </c>
      <c r="AN118" t="str">
        <f t="shared" ref="AN118:AN149" si="66">IFERROR(IF(VALUE(ASC(LEFT(D118,1)))=3,IF(VALUE(ASC(M118))&lt;3,5,IF(VALUE(ASC(M118))&gt;4,5,"")),""),"")</f>
        <v/>
      </c>
      <c r="AO118" t="str">
        <f t="shared" ref="AO118:AO149" si="67">IFERROR(IF(VALUE(ASC(LEFT(E118,1)))=3,IF(VALUE(ASC(M118))&lt;3,5,IF(VALUE(ASC(M118))&gt;4,5,"")),""),"")</f>
        <v/>
      </c>
      <c r="AP118" t="str">
        <f t="shared" ref="AP118:AP149" si="68">IFERROR(IF(VALUE(ASC(LEFT(E118,1)))=5,IF(VALUE(ASC(M118))&lt;5,5,IF(VALUE(ASC(M118))&gt;6,5,"")),""),"")</f>
        <v/>
      </c>
      <c r="AQ118" t="str">
        <f t="shared" ref="AQ118:AQ149" si="69">IFERROR(IF(VALUE(ASC(LEFT(D118,1)))=5,IF(VALUE(ASC(M118))&lt;5,5,IF(VALUE(ASC(M118))&gt;6,5,"")),""),"")</f>
        <v/>
      </c>
      <c r="AR118" t="str">
        <f t="shared" ref="AR118:AR149" si="70">IF(R118="登録",IF(Q118="",6,IF(Q118=0,6,"")),"")</f>
        <v/>
      </c>
    </row>
    <row r="119" spans="1:44" ht="24" customHeight="1" x14ac:dyDescent="0.15">
      <c r="A119" s="9">
        <v>98</v>
      </c>
      <c r="B119" s="8"/>
      <c r="C119" s="14"/>
      <c r="D119" s="8"/>
      <c r="E119" s="8"/>
      <c r="F119" s="8"/>
      <c r="G119" s="14"/>
      <c r="H119" s="14"/>
      <c r="I119" s="14"/>
      <c r="J119" s="14"/>
      <c r="K119" s="8"/>
      <c r="L119" s="8" t="str">
        <f t="shared" si="51"/>
        <v/>
      </c>
      <c r="M119" s="8"/>
      <c r="N119" s="15" t="str">
        <f t="shared" si="52"/>
        <v/>
      </c>
      <c r="O119" s="15" t="str">
        <f t="shared" si="53"/>
        <v/>
      </c>
      <c r="P119" s="15" t="str">
        <f t="shared" si="54"/>
        <v/>
      </c>
      <c r="Q119" s="15"/>
      <c r="R119" s="35"/>
      <c r="S119" s="36"/>
      <c r="T119" s="16" t="str">
        <f t="shared" si="55"/>
        <v/>
      </c>
      <c r="U119" s="32" t="str">
        <f t="shared" si="56"/>
        <v/>
      </c>
      <c r="AD119" s="33" t="str">
        <f t="shared" si="57"/>
        <v/>
      </c>
      <c r="AE119" s="33" t="str">
        <f t="shared" si="58"/>
        <v/>
      </c>
      <c r="AF119" s="33" t="str">
        <f t="shared" si="59"/>
        <v/>
      </c>
      <c r="AH119" t="str">
        <f t="shared" si="60"/>
        <v/>
      </c>
      <c r="AI119" t="str">
        <f t="shared" si="61"/>
        <v/>
      </c>
      <c r="AJ119" t="str">
        <f t="shared" si="62"/>
        <v/>
      </c>
      <c r="AK119" t="str">
        <f t="shared" si="63"/>
        <v/>
      </c>
      <c r="AL119">
        <f t="shared" si="64"/>
        <v>4</v>
      </c>
      <c r="AM119" t="str">
        <f t="shared" si="65"/>
        <v/>
      </c>
      <c r="AN119" t="str">
        <f t="shared" si="66"/>
        <v/>
      </c>
      <c r="AO119" t="str">
        <f t="shared" si="67"/>
        <v/>
      </c>
      <c r="AP119" t="str">
        <f t="shared" si="68"/>
        <v/>
      </c>
      <c r="AQ119" t="str">
        <f t="shared" si="69"/>
        <v/>
      </c>
      <c r="AR119" t="str">
        <f t="shared" si="70"/>
        <v/>
      </c>
    </row>
    <row r="120" spans="1:44" ht="24" customHeight="1" x14ac:dyDescent="0.15">
      <c r="A120" s="9">
        <v>99</v>
      </c>
      <c r="B120" s="8"/>
      <c r="C120" s="14"/>
      <c r="D120" s="8"/>
      <c r="E120" s="8"/>
      <c r="F120" s="8"/>
      <c r="G120" s="14"/>
      <c r="H120" s="14"/>
      <c r="I120" s="14"/>
      <c r="J120" s="14"/>
      <c r="K120" s="8"/>
      <c r="L120" s="8" t="str">
        <f t="shared" si="51"/>
        <v/>
      </c>
      <c r="M120" s="8"/>
      <c r="N120" s="15" t="str">
        <f t="shared" si="52"/>
        <v/>
      </c>
      <c r="O120" s="15" t="str">
        <f t="shared" si="53"/>
        <v/>
      </c>
      <c r="P120" s="15" t="str">
        <f t="shared" si="54"/>
        <v/>
      </c>
      <c r="Q120" s="15"/>
      <c r="R120" s="35"/>
      <c r="S120" s="36"/>
      <c r="T120" s="16" t="str">
        <f t="shared" si="55"/>
        <v/>
      </c>
      <c r="U120" s="32" t="str">
        <f t="shared" si="56"/>
        <v/>
      </c>
      <c r="AD120" s="33" t="str">
        <f t="shared" si="57"/>
        <v/>
      </c>
      <c r="AE120" s="33" t="str">
        <f t="shared" si="58"/>
        <v/>
      </c>
      <c r="AF120" s="33" t="str">
        <f t="shared" si="59"/>
        <v/>
      </c>
      <c r="AH120" t="str">
        <f t="shared" si="60"/>
        <v/>
      </c>
      <c r="AI120" t="str">
        <f t="shared" si="61"/>
        <v/>
      </c>
      <c r="AJ120" t="str">
        <f t="shared" si="62"/>
        <v/>
      </c>
      <c r="AK120" t="str">
        <f t="shared" si="63"/>
        <v/>
      </c>
      <c r="AL120">
        <f t="shared" si="64"/>
        <v>4</v>
      </c>
      <c r="AM120" t="str">
        <f t="shared" si="65"/>
        <v/>
      </c>
      <c r="AN120" t="str">
        <f t="shared" si="66"/>
        <v/>
      </c>
      <c r="AO120" t="str">
        <f t="shared" si="67"/>
        <v/>
      </c>
      <c r="AP120" t="str">
        <f t="shared" si="68"/>
        <v/>
      </c>
      <c r="AQ120" t="str">
        <f t="shared" si="69"/>
        <v/>
      </c>
      <c r="AR120" t="str">
        <f t="shared" si="70"/>
        <v/>
      </c>
    </row>
    <row r="121" spans="1:44" ht="24" customHeight="1" x14ac:dyDescent="0.15">
      <c r="A121" s="9">
        <v>100</v>
      </c>
      <c r="B121" s="8"/>
      <c r="C121" s="14"/>
      <c r="D121" s="8"/>
      <c r="E121" s="8"/>
      <c r="F121" s="8"/>
      <c r="G121" s="14"/>
      <c r="H121" s="14"/>
      <c r="I121" s="14"/>
      <c r="J121" s="14"/>
      <c r="K121" s="8"/>
      <c r="L121" s="8" t="str">
        <f t="shared" si="51"/>
        <v/>
      </c>
      <c r="M121" s="8"/>
      <c r="N121" s="15" t="str">
        <f t="shared" si="52"/>
        <v/>
      </c>
      <c r="O121" s="15" t="str">
        <f t="shared" si="53"/>
        <v/>
      </c>
      <c r="P121" s="15" t="str">
        <f t="shared" si="54"/>
        <v/>
      </c>
      <c r="Q121" s="15"/>
      <c r="R121" s="35"/>
      <c r="S121" s="36"/>
      <c r="T121" s="16" t="str">
        <f t="shared" si="55"/>
        <v/>
      </c>
      <c r="U121" s="32" t="str">
        <f t="shared" si="56"/>
        <v/>
      </c>
      <c r="AD121" s="33" t="str">
        <f t="shared" si="57"/>
        <v/>
      </c>
      <c r="AE121" s="33" t="str">
        <f t="shared" si="58"/>
        <v/>
      </c>
      <c r="AF121" s="33" t="str">
        <f t="shared" si="59"/>
        <v/>
      </c>
      <c r="AH121" t="str">
        <f t="shared" si="60"/>
        <v/>
      </c>
      <c r="AI121" t="str">
        <f t="shared" si="61"/>
        <v/>
      </c>
      <c r="AJ121" t="str">
        <f t="shared" si="62"/>
        <v/>
      </c>
      <c r="AK121" t="str">
        <f t="shared" si="63"/>
        <v/>
      </c>
      <c r="AL121">
        <f t="shared" si="64"/>
        <v>4</v>
      </c>
      <c r="AM121" t="str">
        <f t="shared" si="65"/>
        <v/>
      </c>
      <c r="AN121" t="str">
        <f t="shared" si="66"/>
        <v/>
      </c>
      <c r="AO121" t="str">
        <f t="shared" si="67"/>
        <v/>
      </c>
      <c r="AP121" t="str">
        <f t="shared" si="68"/>
        <v/>
      </c>
      <c r="AQ121" t="str">
        <f t="shared" si="69"/>
        <v/>
      </c>
      <c r="AR121" t="str">
        <f t="shared" si="70"/>
        <v/>
      </c>
    </row>
    <row r="122" spans="1:44" ht="24" customHeight="1" x14ac:dyDescent="0.15">
      <c r="A122" s="9">
        <v>101</v>
      </c>
      <c r="B122" s="8"/>
      <c r="C122" s="14"/>
      <c r="D122" s="8"/>
      <c r="E122" s="8"/>
      <c r="F122" s="8"/>
      <c r="G122" s="14"/>
      <c r="H122" s="14"/>
      <c r="I122" s="14"/>
      <c r="J122" s="14"/>
      <c r="K122" s="8"/>
      <c r="L122" s="8" t="str">
        <f t="shared" si="51"/>
        <v/>
      </c>
      <c r="M122" s="8"/>
      <c r="N122" s="15" t="str">
        <f t="shared" si="52"/>
        <v/>
      </c>
      <c r="O122" s="15" t="str">
        <f t="shared" si="53"/>
        <v/>
      </c>
      <c r="P122" s="15" t="str">
        <f t="shared" si="54"/>
        <v/>
      </c>
      <c r="Q122" s="15"/>
      <c r="R122" s="35"/>
      <c r="S122" s="36"/>
      <c r="T122" s="16" t="str">
        <f t="shared" si="55"/>
        <v/>
      </c>
      <c r="U122" s="32" t="str">
        <f t="shared" si="56"/>
        <v/>
      </c>
      <c r="AD122" s="33" t="str">
        <f t="shared" si="57"/>
        <v/>
      </c>
      <c r="AE122" s="33" t="str">
        <f t="shared" si="58"/>
        <v/>
      </c>
      <c r="AF122" s="33" t="str">
        <f t="shared" si="59"/>
        <v/>
      </c>
      <c r="AH122" t="str">
        <f t="shared" si="60"/>
        <v/>
      </c>
      <c r="AI122" t="str">
        <f t="shared" si="61"/>
        <v/>
      </c>
      <c r="AJ122" t="str">
        <f t="shared" si="62"/>
        <v/>
      </c>
      <c r="AK122" t="str">
        <f t="shared" si="63"/>
        <v/>
      </c>
      <c r="AL122">
        <f t="shared" si="64"/>
        <v>4</v>
      </c>
      <c r="AM122" t="str">
        <f t="shared" si="65"/>
        <v/>
      </c>
      <c r="AN122" t="str">
        <f t="shared" si="66"/>
        <v/>
      </c>
      <c r="AO122" t="str">
        <f t="shared" si="67"/>
        <v/>
      </c>
      <c r="AP122" t="str">
        <f t="shared" si="68"/>
        <v/>
      </c>
      <c r="AQ122" t="str">
        <f t="shared" si="69"/>
        <v/>
      </c>
      <c r="AR122" t="str">
        <f t="shared" si="70"/>
        <v/>
      </c>
    </row>
    <row r="123" spans="1:44" ht="24" customHeight="1" x14ac:dyDescent="0.15">
      <c r="A123" s="9">
        <v>102</v>
      </c>
      <c r="B123" s="8"/>
      <c r="C123" s="14"/>
      <c r="D123" s="8"/>
      <c r="E123" s="8"/>
      <c r="F123" s="8"/>
      <c r="G123" s="14"/>
      <c r="H123" s="14"/>
      <c r="I123" s="14"/>
      <c r="J123" s="14"/>
      <c r="K123" s="8"/>
      <c r="L123" s="8" t="str">
        <f t="shared" si="51"/>
        <v/>
      </c>
      <c r="M123" s="8"/>
      <c r="N123" s="15" t="str">
        <f t="shared" si="52"/>
        <v/>
      </c>
      <c r="O123" s="15" t="str">
        <f t="shared" si="53"/>
        <v/>
      </c>
      <c r="P123" s="15" t="str">
        <f t="shared" si="54"/>
        <v/>
      </c>
      <c r="Q123" s="15"/>
      <c r="R123" s="35"/>
      <c r="S123" s="36"/>
      <c r="T123" s="16" t="str">
        <f t="shared" si="55"/>
        <v/>
      </c>
      <c r="U123" s="32" t="str">
        <f t="shared" si="56"/>
        <v/>
      </c>
      <c r="AD123" s="33" t="str">
        <f t="shared" si="57"/>
        <v/>
      </c>
      <c r="AE123" s="33" t="str">
        <f t="shared" si="58"/>
        <v/>
      </c>
      <c r="AF123" s="33" t="str">
        <f t="shared" si="59"/>
        <v/>
      </c>
      <c r="AH123" t="str">
        <f t="shared" si="60"/>
        <v/>
      </c>
      <c r="AI123" t="str">
        <f t="shared" si="61"/>
        <v/>
      </c>
      <c r="AJ123" t="str">
        <f t="shared" si="62"/>
        <v/>
      </c>
      <c r="AK123" t="str">
        <f t="shared" si="63"/>
        <v/>
      </c>
      <c r="AL123">
        <f t="shared" si="64"/>
        <v>4</v>
      </c>
      <c r="AM123" t="str">
        <f t="shared" si="65"/>
        <v/>
      </c>
      <c r="AN123" t="str">
        <f t="shared" si="66"/>
        <v/>
      </c>
      <c r="AO123" t="str">
        <f t="shared" si="67"/>
        <v/>
      </c>
      <c r="AP123" t="str">
        <f t="shared" si="68"/>
        <v/>
      </c>
      <c r="AQ123" t="str">
        <f t="shared" si="69"/>
        <v/>
      </c>
      <c r="AR123" t="str">
        <f t="shared" si="70"/>
        <v/>
      </c>
    </row>
    <row r="124" spans="1:44" ht="24" customHeight="1" x14ac:dyDescent="0.15">
      <c r="A124" s="9">
        <v>103</v>
      </c>
      <c r="B124" s="8"/>
      <c r="C124" s="14"/>
      <c r="D124" s="8"/>
      <c r="E124" s="8"/>
      <c r="F124" s="8"/>
      <c r="G124" s="14"/>
      <c r="H124" s="14"/>
      <c r="I124" s="14"/>
      <c r="J124" s="14"/>
      <c r="K124" s="8"/>
      <c r="L124" s="8" t="str">
        <f t="shared" si="51"/>
        <v/>
      </c>
      <c r="M124" s="8"/>
      <c r="N124" s="15" t="str">
        <f t="shared" si="52"/>
        <v/>
      </c>
      <c r="O124" s="15" t="str">
        <f t="shared" si="53"/>
        <v/>
      </c>
      <c r="P124" s="15" t="str">
        <f t="shared" si="54"/>
        <v/>
      </c>
      <c r="Q124" s="15"/>
      <c r="R124" s="35"/>
      <c r="S124" s="36"/>
      <c r="T124" s="16" t="str">
        <f t="shared" si="55"/>
        <v/>
      </c>
      <c r="U124" s="32" t="str">
        <f t="shared" si="56"/>
        <v/>
      </c>
      <c r="AD124" s="33" t="str">
        <f t="shared" si="57"/>
        <v/>
      </c>
      <c r="AE124" s="33" t="str">
        <f t="shared" si="58"/>
        <v/>
      </c>
      <c r="AF124" s="33" t="str">
        <f t="shared" si="59"/>
        <v/>
      </c>
      <c r="AH124" t="str">
        <f t="shared" si="60"/>
        <v/>
      </c>
      <c r="AI124" t="str">
        <f t="shared" si="61"/>
        <v/>
      </c>
      <c r="AJ124" t="str">
        <f t="shared" si="62"/>
        <v/>
      </c>
      <c r="AK124" t="str">
        <f t="shared" si="63"/>
        <v/>
      </c>
      <c r="AL124">
        <f t="shared" si="64"/>
        <v>4</v>
      </c>
      <c r="AM124" t="str">
        <f t="shared" si="65"/>
        <v/>
      </c>
      <c r="AN124" t="str">
        <f t="shared" si="66"/>
        <v/>
      </c>
      <c r="AO124" t="str">
        <f t="shared" si="67"/>
        <v/>
      </c>
      <c r="AP124" t="str">
        <f t="shared" si="68"/>
        <v/>
      </c>
      <c r="AQ124" t="str">
        <f t="shared" si="69"/>
        <v/>
      </c>
      <c r="AR124" t="str">
        <f t="shared" si="70"/>
        <v/>
      </c>
    </row>
    <row r="125" spans="1:44" ht="24" customHeight="1" x14ac:dyDescent="0.15">
      <c r="A125" s="9">
        <v>104</v>
      </c>
      <c r="B125" s="8"/>
      <c r="C125" s="14"/>
      <c r="D125" s="8"/>
      <c r="E125" s="8"/>
      <c r="F125" s="8"/>
      <c r="G125" s="14"/>
      <c r="H125" s="14"/>
      <c r="I125" s="14"/>
      <c r="J125" s="14"/>
      <c r="K125" s="8"/>
      <c r="L125" s="8" t="str">
        <f t="shared" si="51"/>
        <v/>
      </c>
      <c r="M125" s="8"/>
      <c r="N125" s="15" t="str">
        <f t="shared" si="52"/>
        <v/>
      </c>
      <c r="O125" s="15" t="str">
        <f t="shared" si="53"/>
        <v/>
      </c>
      <c r="P125" s="15" t="str">
        <f t="shared" si="54"/>
        <v/>
      </c>
      <c r="Q125" s="15"/>
      <c r="R125" s="35"/>
      <c r="S125" s="36"/>
      <c r="T125" s="16" t="str">
        <f t="shared" si="55"/>
        <v/>
      </c>
      <c r="U125" s="32" t="str">
        <f t="shared" si="56"/>
        <v/>
      </c>
      <c r="AD125" s="33" t="str">
        <f t="shared" si="57"/>
        <v/>
      </c>
      <c r="AE125" s="33" t="str">
        <f t="shared" si="58"/>
        <v/>
      </c>
      <c r="AF125" s="33" t="str">
        <f t="shared" si="59"/>
        <v/>
      </c>
      <c r="AH125" t="str">
        <f t="shared" si="60"/>
        <v/>
      </c>
      <c r="AI125" t="str">
        <f t="shared" si="61"/>
        <v/>
      </c>
      <c r="AJ125" t="str">
        <f t="shared" si="62"/>
        <v/>
      </c>
      <c r="AK125" t="str">
        <f t="shared" si="63"/>
        <v/>
      </c>
      <c r="AL125">
        <f t="shared" si="64"/>
        <v>4</v>
      </c>
      <c r="AM125" t="str">
        <f t="shared" si="65"/>
        <v/>
      </c>
      <c r="AN125" t="str">
        <f t="shared" si="66"/>
        <v/>
      </c>
      <c r="AO125" t="str">
        <f t="shared" si="67"/>
        <v/>
      </c>
      <c r="AP125" t="str">
        <f t="shared" si="68"/>
        <v/>
      </c>
      <c r="AQ125" t="str">
        <f t="shared" si="69"/>
        <v/>
      </c>
      <c r="AR125" t="str">
        <f t="shared" si="70"/>
        <v/>
      </c>
    </row>
    <row r="126" spans="1:44" ht="24" customHeight="1" x14ac:dyDescent="0.15">
      <c r="A126" s="9">
        <v>105</v>
      </c>
      <c r="B126" s="8"/>
      <c r="C126" s="14"/>
      <c r="D126" s="8"/>
      <c r="E126" s="8"/>
      <c r="F126" s="8"/>
      <c r="G126" s="14"/>
      <c r="H126" s="14"/>
      <c r="I126" s="14"/>
      <c r="J126" s="14"/>
      <c r="K126" s="8"/>
      <c r="L126" s="8" t="str">
        <f t="shared" si="51"/>
        <v/>
      </c>
      <c r="M126" s="8"/>
      <c r="N126" s="15" t="str">
        <f t="shared" si="52"/>
        <v/>
      </c>
      <c r="O126" s="15" t="str">
        <f t="shared" si="53"/>
        <v/>
      </c>
      <c r="P126" s="15" t="str">
        <f t="shared" si="54"/>
        <v/>
      </c>
      <c r="Q126" s="15"/>
      <c r="R126" s="35"/>
      <c r="S126" s="36"/>
      <c r="T126" s="16" t="str">
        <f t="shared" si="55"/>
        <v/>
      </c>
      <c r="U126" s="32" t="str">
        <f t="shared" si="56"/>
        <v/>
      </c>
      <c r="AD126" s="33" t="str">
        <f t="shared" si="57"/>
        <v/>
      </c>
      <c r="AE126" s="33" t="str">
        <f t="shared" si="58"/>
        <v/>
      </c>
      <c r="AF126" s="33" t="str">
        <f t="shared" si="59"/>
        <v/>
      </c>
      <c r="AH126" t="str">
        <f t="shared" si="60"/>
        <v/>
      </c>
      <c r="AI126" t="str">
        <f t="shared" si="61"/>
        <v/>
      </c>
      <c r="AJ126" t="str">
        <f t="shared" si="62"/>
        <v/>
      </c>
      <c r="AK126" t="str">
        <f t="shared" si="63"/>
        <v/>
      </c>
      <c r="AL126">
        <f t="shared" si="64"/>
        <v>4</v>
      </c>
      <c r="AM126" t="str">
        <f t="shared" si="65"/>
        <v/>
      </c>
      <c r="AN126" t="str">
        <f t="shared" si="66"/>
        <v/>
      </c>
      <c r="AO126" t="str">
        <f t="shared" si="67"/>
        <v/>
      </c>
      <c r="AP126" t="str">
        <f t="shared" si="68"/>
        <v/>
      </c>
      <c r="AQ126" t="str">
        <f t="shared" si="69"/>
        <v/>
      </c>
      <c r="AR126" t="str">
        <f t="shared" si="70"/>
        <v/>
      </c>
    </row>
    <row r="127" spans="1:44" ht="24" customHeight="1" x14ac:dyDescent="0.15">
      <c r="A127" s="9">
        <v>106</v>
      </c>
      <c r="B127" s="8"/>
      <c r="C127" s="14"/>
      <c r="D127" s="8"/>
      <c r="E127" s="8"/>
      <c r="F127" s="8"/>
      <c r="G127" s="14"/>
      <c r="H127" s="14"/>
      <c r="I127" s="14"/>
      <c r="J127" s="14"/>
      <c r="K127" s="8"/>
      <c r="L127" s="8" t="str">
        <f t="shared" si="51"/>
        <v/>
      </c>
      <c r="M127" s="8"/>
      <c r="N127" s="15" t="str">
        <f t="shared" si="52"/>
        <v/>
      </c>
      <c r="O127" s="15" t="str">
        <f t="shared" si="53"/>
        <v/>
      </c>
      <c r="P127" s="15" t="str">
        <f t="shared" si="54"/>
        <v/>
      </c>
      <c r="Q127" s="15"/>
      <c r="R127" s="35"/>
      <c r="S127" s="36"/>
      <c r="T127" s="16" t="str">
        <f t="shared" si="55"/>
        <v/>
      </c>
      <c r="U127" s="32" t="str">
        <f t="shared" si="56"/>
        <v/>
      </c>
      <c r="AD127" s="33" t="str">
        <f t="shared" si="57"/>
        <v/>
      </c>
      <c r="AE127" s="33" t="str">
        <f t="shared" si="58"/>
        <v/>
      </c>
      <c r="AF127" s="33" t="str">
        <f t="shared" si="59"/>
        <v/>
      </c>
      <c r="AH127" t="str">
        <f t="shared" si="60"/>
        <v/>
      </c>
      <c r="AI127" t="str">
        <f t="shared" si="61"/>
        <v/>
      </c>
      <c r="AJ127" t="str">
        <f t="shared" si="62"/>
        <v/>
      </c>
      <c r="AK127" t="str">
        <f t="shared" si="63"/>
        <v/>
      </c>
      <c r="AL127">
        <f t="shared" si="64"/>
        <v>4</v>
      </c>
      <c r="AM127" t="str">
        <f t="shared" si="65"/>
        <v/>
      </c>
      <c r="AN127" t="str">
        <f t="shared" si="66"/>
        <v/>
      </c>
      <c r="AO127" t="str">
        <f t="shared" si="67"/>
        <v/>
      </c>
      <c r="AP127" t="str">
        <f t="shared" si="68"/>
        <v/>
      </c>
      <c r="AQ127" t="str">
        <f t="shared" si="69"/>
        <v/>
      </c>
      <c r="AR127" t="str">
        <f t="shared" si="70"/>
        <v/>
      </c>
    </row>
    <row r="128" spans="1:44" ht="24" customHeight="1" x14ac:dyDescent="0.15">
      <c r="A128" s="9">
        <v>107</v>
      </c>
      <c r="B128" s="8"/>
      <c r="C128" s="14"/>
      <c r="D128" s="8"/>
      <c r="E128" s="8"/>
      <c r="F128" s="8"/>
      <c r="G128" s="14"/>
      <c r="H128" s="14"/>
      <c r="I128" s="14"/>
      <c r="J128" s="14"/>
      <c r="K128" s="8"/>
      <c r="L128" s="8" t="str">
        <f t="shared" si="51"/>
        <v/>
      </c>
      <c r="M128" s="8"/>
      <c r="N128" s="15" t="str">
        <f t="shared" si="52"/>
        <v/>
      </c>
      <c r="O128" s="15" t="str">
        <f t="shared" si="53"/>
        <v/>
      </c>
      <c r="P128" s="15" t="str">
        <f t="shared" si="54"/>
        <v/>
      </c>
      <c r="Q128" s="15"/>
      <c r="R128" s="35"/>
      <c r="S128" s="36"/>
      <c r="T128" s="16" t="str">
        <f t="shared" si="55"/>
        <v/>
      </c>
      <c r="U128" s="32" t="str">
        <f t="shared" si="56"/>
        <v/>
      </c>
      <c r="AD128" s="33" t="str">
        <f t="shared" si="57"/>
        <v/>
      </c>
      <c r="AE128" s="33" t="str">
        <f t="shared" si="58"/>
        <v/>
      </c>
      <c r="AF128" s="33" t="str">
        <f t="shared" si="59"/>
        <v/>
      </c>
      <c r="AH128" t="str">
        <f t="shared" si="60"/>
        <v/>
      </c>
      <c r="AI128" t="str">
        <f t="shared" si="61"/>
        <v/>
      </c>
      <c r="AJ128" t="str">
        <f t="shared" si="62"/>
        <v/>
      </c>
      <c r="AK128" t="str">
        <f t="shared" si="63"/>
        <v/>
      </c>
      <c r="AL128">
        <f t="shared" si="64"/>
        <v>4</v>
      </c>
      <c r="AM128" t="str">
        <f t="shared" si="65"/>
        <v/>
      </c>
      <c r="AN128" t="str">
        <f t="shared" si="66"/>
        <v/>
      </c>
      <c r="AO128" t="str">
        <f t="shared" si="67"/>
        <v/>
      </c>
      <c r="AP128" t="str">
        <f t="shared" si="68"/>
        <v/>
      </c>
      <c r="AQ128" t="str">
        <f t="shared" si="69"/>
        <v/>
      </c>
      <c r="AR128" t="str">
        <f t="shared" si="70"/>
        <v/>
      </c>
    </row>
    <row r="129" spans="1:44" ht="24" customHeight="1" x14ac:dyDescent="0.15">
      <c r="A129" s="9">
        <v>108</v>
      </c>
      <c r="B129" s="8"/>
      <c r="C129" s="14"/>
      <c r="D129" s="8"/>
      <c r="E129" s="8"/>
      <c r="F129" s="8"/>
      <c r="G129" s="14"/>
      <c r="H129" s="14"/>
      <c r="I129" s="14"/>
      <c r="J129" s="14"/>
      <c r="K129" s="8"/>
      <c r="L129" s="8" t="str">
        <f t="shared" si="51"/>
        <v/>
      </c>
      <c r="M129" s="8"/>
      <c r="N129" s="15" t="str">
        <f t="shared" si="52"/>
        <v/>
      </c>
      <c r="O129" s="15" t="str">
        <f t="shared" si="53"/>
        <v/>
      </c>
      <c r="P129" s="15" t="str">
        <f t="shared" si="54"/>
        <v/>
      </c>
      <c r="Q129" s="15"/>
      <c r="R129" s="35"/>
      <c r="S129" s="36"/>
      <c r="T129" s="16" t="str">
        <f t="shared" si="55"/>
        <v/>
      </c>
      <c r="U129" s="32" t="str">
        <f t="shared" si="56"/>
        <v/>
      </c>
      <c r="AD129" s="33" t="str">
        <f t="shared" si="57"/>
        <v/>
      </c>
      <c r="AE129" s="33" t="str">
        <f t="shared" si="58"/>
        <v/>
      </c>
      <c r="AF129" s="33" t="str">
        <f t="shared" si="59"/>
        <v/>
      </c>
      <c r="AH129" t="str">
        <f t="shared" si="60"/>
        <v/>
      </c>
      <c r="AI129" t="str">
        <f t="shared" si="61"/>
        <v/>
      </c>
      <c r="AJ129" t="str">
        <f t="shared" si="62"/>
        <v/>
      </c>
      <c r="AK129" t="str">
        <f t="shared" si="63"/>
        <v/>
      </c>
      <c r="AL129">
        <f t="shared" si="64"/>
        <v>4</v>
      </c>
      <c r="AM129" t="str">
        <f t="shared" si="65"/>
        <v/>
      </c>
      <c r="AN129" t="str">
        <f t="shared" si="66"/>
        <v/>
      </c>
      <c r="AO129" t="str">
        <f t="shared" si="67"/>
        <v/>
      </c>
      <c r="AP129" t="str">
        <f t="shared" si="68"/>
        <v/>
      </c>
      <c r="AQ129" t="str">
        <f t="shared" si="69"/>
        <v/>
      </c>
      <c r="AR129" t="str">
        <f t="shared" si="70"/>
        <v/>
      </c>
    </row>
    <row r="130" spans="1:44" ht="24" customHeight="1" x14ac:dyDescent="0.15">
      <c r="A130" s="9">
        <v>109</v>
      </c>
      <c r="B130" s="8"/>
      <c r="C130" s="14"/>
      <c r="D130" s="8"/>
      <c r="E130" s="8"/>
      <c r="F130" s="8"/>
      <c r="G130" s="14"/>
      <c r="H130" s="14"/>
      <c r="I130" s="14"/>
      <c r="J130" s="14"/>
      <c r="K130" s="8"/>
      <c r="L130" s="8" t="str">
        <f t="shared" si="51"/>
        <v/>
      </c>
      <c r="M130" s="8"/>
      <c r="N130" s="15" t="str">
        <f t="shared" si="52"/>
        <v/>
      </c>
      <c r="O130" s="15" t="str">
        <f t="shared" si="53"/>
        <v/>
      </c>
      <c r="P130" s="15" t="str">
        <f t="shared" si="54"/>
        <v/>
      </c>
      <c r="Q130" s="15"/>
      <c r="R130" s="35"/>
      <c r="S130" s="36"/>
      <c r="T130" s="16" t="str">
        <f t="shared" si="55"/>
        <v/>
      </c>
      <c r="U130" s="32" t="str">
        <f t="shared" si="56"/>
        <v/>
      </c>
      <c r="AD130" s="33" t="str">
        <f t="shared" si="57"/>
        <v/>
      </c>
      <c r="AE130" s="33" t="str">
        <f t="shared" si="58"/>
        <v/>
      </c>
      <c r="AF130" s="33" t="str">
        <f t="shared" si="59"/>
        <v/>
      </c>
      <c r="AH130" t="str">
        <f t="shared" si="60"/>
        <v/>
      </c>
      <c r="AI130" t="str">
        <f t="shared" si="61"/>
        <v/>
      </c>
      <c r="AJ130" t="str">
        <f t="shared" si="62"/>
        <v/>
      </c>
      <c r="AK130" t="str">
        <f t="shared" si="63"/>
        <v/>
      </c>
      <c r="AL130">
        <f t="shared" si="64"/>
        <v>4</v>
      </c>
      <c r="AM130" t="str">
        <f t="shared" si="65"/>
        <v/>
      </c>
      <c r="AN130" t="str">
        <f t="shared" si="66"/>
        <v/>
      </c>
      <c r="AO130" t="str">
        <f t="shared" si="67"/>
        <v/>
      </c>
      <c r="AP130" t="str">
        <f t="shared" si="68"/>
        <v/>
      </c>
      <c r="AQ130" t="str">
        <f t="shared" si="69"/>
        <v/>
      </c>
      <c r="AR130" t="str">
        <f t="shared" si="70"/>
        <v/>
      </c>
    </row>
    <row r="131" spans="1:44" ht="24" customHeight="1" x14ac:dyDescent="0.15">
      <c r="A131" s="9">
        <v>110</v>
      </c>
      <c r="B131" s="8"/>
      <c r="C131" s="14"/>
      <c r="D131" s="8"/>
      <c r="E131" s="8"/>
      <c r="F131" s="8"/>
      <c r="G131" s="14"/>
      <c r="H131" s="14"/>
      <c r="I131" s="14"/>
      <c r="J131" s="14"/>
      <c r="K131" s="8"/>
      <c r="L131" s="8" t="str">
        <f t="shared" si="51"/>
        <v/>
      </c>
      <c r="M131" s="8"/>
      <c r="N131" s="15" t="str">
        <f t="shared" si="52"/>
        <v/>
      </c>
      <c r="O131" s="15" t="str">
        <f t="shared" si="53"/>
        <v/>
      </c>
      <c r="P131" s="15" t="str">
        <f t="shared" si="54"/>
        <v/>
      </c>
      <c r="Q131" s="15"/>
      <c r="R131" s="35"/>
      <c r="S131" s="36"/>
      <c r="T131" s="16" t="str">
        <f t="shared" si="55"/>
        <v/>
      </c>
      <c r="U131" s="32" t="str">
        <f t="shared" si="56"/>
        <v/>
      </c>
      <c r="AD131" s="33" t="str">
        <f t="shared" si="57"/>
        <v/>
      </c>
      <c r="AE131" s="33" t="str">
        <f t="shared" si="58"/>
        <v/>
      </c>
      <c r="AF131" s="33" t="str">
        <f t="shared" si="59"/>
        <v/>
      </c>
      <c r="AH131" t="str">
        <f t="shared" si="60"/>
        <v/>
      </c>
      <c r="AI131" t="str">
        <f t="shared" si="61"/>
        <v/>
      </c>
      <c r="AJ131" t="str">
        <f t="shared" si="62"/>
        <v/>
      </c>
      <c r="AK131" t="str">
        <f t="shared" si="63"/>
        <v/>
      </c>
      <c r="AL131">
        <f t="shared" si="64"/>
        <v>4</v>
      </c>
      <c r="AM131" t="str">
        <f t="shared" si="65"/>
        <v/>
      </c>
      <c r="AN131" t="str">
        <f t="shared" si="66"/>
        <v/>
      </c>
      <c r="AO131" t="str">
        <f t="shared" si="67"/>
        <v/>
      </c>
      <c r="AP131" t="str">
        <f t="shared" si="68"/>
        <v/>
      </c>
      <c r="AQ131" t="str">
        <f t="shared" si="69"/>
        <v/>
      </c>
      <c r="AR131" t="str">
        <f t="shared" si="70"/>
        <v/>
      </c>
    </row>
    <row r="132" spans="1:44" ht="24" customHeight="1" x14ac:dyDescent="0.15">
      <c r="A132" s="9">
        <v>111</v>
      </c>
      <c r="B132" s="8"/>
      <c r="C132" s="14"/>
      <c r="D132" s="8"/>
      <c r="E132" s="8"/>
      <c r="F132" s="8"/>
      <c r="G132" s="14"/>
      <c r="H132" s="14"/>
      <c r="I132" s="14"/>
      <c r="J132" s="14"/>
      <c r="K132" s="8"/>
      <c r="L132" s="8" t="str">
        <f t="shared" si="51"/>
        <v/>
      </c>
      <c r="M132" s="8"/>
      <c r="N132" s="15" t="str">
        <f t="shared" si="52"/>
        <v/>
      </c>
      <c r="O132" s="15" t="str">
        <f t="shared" si="53"/>
        <v/>
      </c>
      <c r="P132" s="15" t="str">
        <f t="shared" si="54"/>
        <v/>
      </c>
      <c r="Q132" s="15"/>
      <c r="R132" s="35"/>
      <c r="S132" s="36"/>
      <c r="T132" s="16" t="str">
        <f t="shared" si="55"/>
        <v/>
      </c>
      <c r="U132" s="32" t="str">
        <f t="shared" si="56"/>
        <v/>
      </c>
      <c r="AD132" s="33" t="str">
        <f t="shared" si="57"/>
        <v/>
      </c>
      <c r="AE132" s="33" t="str">
        <f t="shared" si="58"/>
        <v/>
      </c>
      <c r="AF132" s="33" t="str">
        <f t="shared" si="59"/>
        <v/>
      </c>
      <c r="AH132" t="str">
        <f t="shared" si="60"/>
        <v/>
      </c>
      <c r="AI132" t="str">
        <f t="shared" si="61"/>
        <v/>
      </c>
      <c r="AJ132" t="str">
        <f t="shared" si="62"/>
        <v/>
      </c>
      <c r="AK132" t="str">
        <f t="shared" si="63"/>
        <v/>
      </c>
      <c r="AL132">
        <f t="shared" si="64"/>
        <v>4</v>
      </c>
      <c r="AM132" t="str">
        <f t="shared" si="65"/>
        <v/>
      </c>
      <c r="AN132" t="str">
        <f t="shared" si="66"/>
        <v/>
      </c>
      <c r="AO132" t="str">
        <f t="shared" si="67"/>
        <v/>
      </c>
      <c r="AP132" t="str">
        <f t="shared" si="68"/>
        <v/>
      </c>
      <c r="AQ132" t="str">
        <f t="shared" si="69"/>
        <v/>
      </c>
      <c r="AR132" t="str">
        <f t="shared" si="70"/>
        <v/>
      </c>
    </row>
    <row r="133" spans="1:44" ht="24" customHeight="1" x14ac:dyDescent="0.15">
      <c r="A133" s="9">
        <v>112</v>
      </c>
      <c r="B133" s="8"/>
      <c r="C133" s="14"/>
      <c r="D133" s="8"/>
      <c r="E133" s="8"/>
      <c r="F133" s="8"/>
      <c r="G133" s="14"/>
      <c r="H133" s="14"/>
      <c r="I133" s="14"/>
      <c r="J133" s="14"/>
      <c r="K133" s="8"/>
      <c r="L133" s="8" t="str">
        <f t="shared" si="51"/>
        <v/>
      </c>
      <c r="M133" s="8"/>
      <c r="N133" s="15" t="str">
        <f t="shared" si="52"/>
        <v/>
      </c>
      <c r="O133" s="15" t="str">
        <f t="shared" si="53"/>
        <v/>
      </c>
      <c r="P133" s="15" t="str">
        <f t="shared" si="54"/>
        <v/>
      </c>
      <c r="Q133" s="15"/>
      <c r="R133" s="35"/>
      <c r="S133" s="36"/>
      <c r="T133" s="16" t="str">
        <f t="shared" si="55"/>
        <v/>
      </c>
      <c r="U133" s="32" t="str">
        <f t="shared" si="56"/>
        <v/>
      </c>
      <c r="AD133" s="33" t="str">
        <f t="shared" si="57"/>
        <v/>
      </c>
      <c r="AE133" s="33" t="str">
        <f t="shared" si="58"/>
        <v/>
      </c>
      <c r="AF133" s="33" t="str">
        <f t="shared" si="59"/>
        <v/>
      </c>
      <c r="AH133" t="str">
        <f t="shared" si="60"/>
        <v/>
      </c>
      <c r="AI133" t="str">
        <f t="shared" si="61"/>
        <v/>
      </c>
      <c r="AJ133" t="str">
        <f t="shared" si="62"/>
        <v/>
      </c>
      <c r="AK133" t="str">
        <f t="shared" si="63"/>
        <v/>
      </c>
      <c r="AL133">
        <f t="shared" si="64"/>
        <v>4</v>
      </c>
      <c r="AM133" t="str">
        <f t="shared" si="65"/>
        <v/>
      </c>
      <c r="AN133" t="str">
        <f t="shared" si="66"/>
        <v/>
      </c>
      <c r="AO133" t="str">
        <f t="shared" si="67"/>
        <v/>
      </c>
      <c r="AP133" t="str">
        <f t="shared" si="68"/>
        <v/>
      </c>
      <c r="AQ133" t="str">
        <f t="shared" si="69"/>
        <v/>
      </c>
      <c r="AR133" t="str">
        <f t="shared" si="70"/>
        <v/>
      </c>
    </row>
    <row r="134" spans="1:44" ht="24" customHeight="1" x14ac:dyDescent="0.15">
      <c r="A134" s="9">
        <v>113</v>
      </c>
      <c r="B134" s="8"/>
      <c r="C134" s="14"/>
      <c r="D134" s="8"/>
      <c r="E134" s="8"/>
      <c r="F134" s="8"/>
      <c r="G134" s="14"/>
      <c r="H134" s="14"/>
      <c r="I134" s="14"/>
      <c r="J134" s="14"/>
      <c r="K134" s="8"/>
      <c r="L134" s="8" t="str">
        <f t="shared" si="51"/>
        <v/>
      </c>
      <c r="M134" s="8"/>
      <c r="N134" s="15" t="str">
        <f t="shared" si="52"/>
        <v/>
      </c>
      <c r="O134" s="15" t="str">
        <f t="shared" si="53"/>
        <v/>
      </c>
      <c r="P134" s="15" t="str">
        <f t="shared" si="54"/>
        <v/>
      </c>
      <c r="Q134" s="15"/>
      <c r="R134" s="35"/>
      <c r="S134" s="36"/>
      <c r="T134" s="16" t="str">
        <f t="shared" si="55"/>
        <v/>
      </c>
      <c r="U134" s="32" t="str">
        <f t="shared" si="56"/>
        <v/>
      </c>
      <c r="AD134" s="33" t="str">
        <f t="shared" si="57"/>
        <v/>
      </c>
      <c r="AE134" s="33" t="str">
        <f t="shared" si="58"/>
        <v/>
      </c>
      <c r="AF134" s="33" t="str">
        <f t="shared" si="59"/>
        <v/>
      </c>
      <c r="AH134" t="str">
        <f t="shared" si="60"/>
        <v/>
      </c>
      <c r="AI134" t="str">
        <f t="shared" si="61"/>
        <v/>
      </c>
      <c r="AJ134" t="str">
        <f t="shared" si="62"/>
        <v/>
      </c>
      <c r="AK134" t="str">
        <f t="shared" si="63"/>
        <v/>
      </c>
      <c r="AL134">
        <f t="shared" si="64"/>
        <v>4</v>
      </c>
      <c r="AM134" t="str">
        <f t="shared" si="65"/>
        <v/>
      </c>
      <c r="AN134" t="str">
        <f t="shared" si="66"/>
        <v/>
      </c>
      <c r="AO134" t="str">
        <f t="shared" si="67"/>
        <v/>
      </c>
      <c r="AP134" t="str">
        <f t="shared" si="68"/>
        <v/>
      </c>
      <c r="AQ134" t="str">
        <f t="shared" si="69"/>
        <v/>
      </c>
      <c r="AR134" t="str">
        <f t="shared" si="70"/>
        <v/>
      </c>
    </row>
    <row r="135" spans="1:44" ht="24" customHeight="1" x14ac:dyDescent="0.15">
      <c r="A135" s="9">
        <v>114</v>
      </c>
      <c r="B135" s="8"/>
      <c r="C135" s="14"/>
      <c r="D135" s="8"/>
      <c r="E135" s="8"/>
      <c r="F135" s="8"/>
      <c r="G135" s="14"/>
      <c r="H135" s="14"/>
      <c r="I135" s="14"/>
      <c r="J135" s="14"/>
      <c r="K135" s="8"/>
      <c r="L135" s="8" t="str">
        <f t="shared" si="51"/>
        <v/>
      </c>
      <c r="M135" s="8"/>
      <c r="N135" s="15" t="str">
        <f t="shared" si="52"/>
        <v/>
      </c>
      <c r="O135" s="15" t="str">
        <f t="shared" si="53"/>
        <v/>
      </c>
      <c r="P135" s="15" t="str">
        <f t="shared" si="54"/>
        <v/>
      </c>
      <c r="Q135" s="15"/>
      <c r="R135" s="35"/>
      <c r="S135" s="36"/>
      <c r="T135" s="16" t="str">
        <f t="shared" si="55"/>
        <v/>
      </c>
      <c r="U135" s="32" t="str">
        <f t="shared" si="56"/>
        <v/>
      </c>
      <c r="AD135" s="33" t="str">
        <f t="shared" si="57"/>
        <v/>
      </c>
      <c r="AE135" s="33" t="str">
        <f t="shared" si="58"/>
        <v/>
      </c>
      <c r="AF135" s="33" t="str">
        <f t="shared" si="59"/>
        <v/>
      </c>
      <c r="AH135" t="str">
        <f t="shared" si="60"/>
        <v/>
      </c>
      <c r="AI135" t="str">
        <f t="shared" si="61"/>
        <v/>
      </c>
      <c r="AJ135" t="str">
        <f t="shared" si="62"/>
        <v/>
      </c>
      <c r="AK135" t="str">
        <f t="shared" si="63"/>
        <v/>
      </c>
      <c r="AL135">
        <f t="shared" si="64"/>
        <v>4</v>
      </c>
      <c r="AM135" t="str">
        <f t="shared" si="65"/>
        <v/>
      </c>
      <c r="AN135" t="str">
        <f t="shared" si="66"/>
        <v/>
      </c>
      <c r="AO135" t="str">
        <f t="shared" si="67"/>
        <v/>
      </c>
      <c r="AP135" t="str">
        <f t="shared" si="68"/>
        <v/>
      </c>
      <c r="AQ135" t="str">
        <f t="shared" si="69"/>
        <v/>
      </c>
      <c r="AR135" t="str">
        <f t="shared" si="70"/>
        <v/>
      </c>
    </row>
    <row r="136" spans="1:44" ht="24" customHeight="1" x14ac:dyDescent="0.15">
      <c r="A136" s="9">
        <v>115</v>
      </c>
      <c r="B136" s="8"/>
      <c r="C136" s="14"/>
      <c r="D136" s="8"/>
      <c r="E136" s="8"/>
      <c r="F136" s="8"/>
      <c r="G136" s="14"/>
      <c r="H136" s="14"/>
      <c r="I136" s="14"/>
      <c r="J136" s="14"/>
      <c r="K136" s="8"/>
      <c r="L136" s="8" t="str">
        <f t="shared" si="51"/>
        <v/>
      </c>
      <c r="M136" s="8"/>
      <c r="N136" s="15" t="str">
        <f t="shared" si="52"/>
        <v/>
      </c>
      <c r="O136" s="15" t="str">
        <f t="shared" si="53"/>
        <v/>
      </c>
      <c r="P136" s="15" t="str">
        <f t="shared" si="54"/>
        <v/>
      </c>
      <c r="Q136" s="15"/>
      <c r="R136" s="35"/>
      <c r="S136" s="36"/>
      <c r="T136" s="16" t="str">
        <f t="shared" si="55"/>
        <v/>
      </c>
      <c r="U136" s="32" t="str">
        <f t="shared" si="56"/>
        <v/>
      </c>
      <c r="AD136" s="33" t="str">
        <f t="shared" si="57"/>
        <v/>
      </c>
      <c r="AE136" s="33" t="str">
        <f t="shared" si="58"/>
        <v/>
      </c>
      <c r="AF136" s="33" t="str">
        <f t="shared" si="59"/>
        <v/>
      </c>
      <c r="AH136" t="str">
        <f t="shared" si="60"/>
        <v/>
      </c>
      <c r="AI136" t="str">
        <f t="shared" si="61"/>
        <v/>
      </c>
      <c r="AJ136" t="str">
        <f t="shared" si="62"/>
        <v/>
      </c>
      <c r="AK136" t="str">
        <f t="shared" si="63"/>
        <v/>
      </c>
      <c r="AL136">
        <f t="shared" si="64"/>
        <v>4</v>
      </c>
      <c r="AM136" t="str">
        <f t="shared" si="65"/>
        <v/>
      </c>
      <c r="AN136" t="str">
        <f t="shared" si="66"/>
        <v/>
      </c>
      <c r="AO136" t="str">
        <f t="shared" si="67"/>
        <v/>
      </c>
      <c r="AP136" t="str">
        <f t="shared" si="68"/>
        <v/>
      </c>
      <c r="AQ136" t="str">
        <f t="shared" si="69"/>
        <v/>
      </c>
      <c r="AR136" t="str">
        <f t="shared" si="70"/>
        <v/>
      </c>
    </row>
    <row r="137" spans="1:44" ht="24" customHeight="1" x14ac:dyDescent="0.15">
      <c r="A137" s="9">
        <v>116</v>
      </c>
      <c r="B137" s="8"/>
      <c r="C137" s="14"/>
      <c r="D137" s="8"/>
      <c r="E137" s="8"/>
      <c r="F137" s="8"/>
      <c r="G137" s="14"/>
      <c r="H137" s="14"/>
      <c r="I137" s="14"/>
      <c r="J137" s="14"/>
      <c r="K137" s="8"/>
      <c r="L137" s="8" t="str">
        <f t="shared" si="51"/>
        <v/>
      </c>
      <c r="M137" s="8"/>
      <c r="N137" s="15" t="str">
        <f t="shared" si="52"/>
        <v/>
      </c>
      <c r="O137" s="15" t="str">
        <f t="shared" si="53"/>
        <v/>
      </c>
      <c r="P137" s="15" t="str">
        <f t="shared" si="54"/>
        <v/>
      </c>
      <c r="Q137" s="15"/>
      <c r="R137" s="35"/>
      <c r="S137" s="36"/>
      <c r="T137" s="16" t="str">
        <f t="shared" si="55"/>
        <v/>
      </c>
      <c r="U137" s="32" t="str">
        <f t="shared" si="56"/>
        <v/>
      </c>
      <c r="AD137" s="33" t="str">
        <f t="shared" si="57"/>
        <v/>
      </c>
      <c r="AE137" s="33" t="str">
        <f t="shared" si="58"/>
        <v/>
      </c>
      <c r="AF137" s="33" t="str">
        <f t="shared" si="59"/>
        <v/>
      </c>
      <c r="AH137" t="str">
        <f t="shared" si="60"/>
        <v/>
      </c>
      <c r="AI137" t="str">
        <f t="shared" si="61"/>
        <v/>
      </c>
      <c r="AJ137" t="str">
        <f t="shared" si="62"/>
        <v/>
      </c>
      <c r="AK137" t="str">
        <f t="shared" si="63"/>
        <v/>
      </c>
      <c r="AL137">
        <f t="shared" si="64"/>
        <v>4</v>
      </c>
      <c r="AM137" t="str">
        <f t="shared" si="65"/>
        <v/>
      </c>
      <c r="AN137" t="str">
        <f t="shared" si="66"/>
        <v/>
      </c>
      <c r="AO137" t="str">
        <f t="shared" si="67"/>
        <v/>
      </c>
      <c r="AP137" t="str">
        <f t="shared" si="68"/>
        <v/>
      </c>
      <c r="AQ137" t="str">
        <f t="shared" si="69"/>
        <v/>
      </c>
      <c r="AR137" t="str">
        <f t="shared" si="70"/>
        <v/>
      </c>
    </row>
    <row r="138" spans="1:44" ht="24" customHeight="1" x14ac:dyDescent="0.15">
      <c r="A138" s="9">
        <v>117</v>
      </c>
      <c r="B138" s="8"/>
      <c r="C138" s="14"/>
      <c r="D138" s="8"/>
      <c r="E138" s="8"/>
      <c r="F138" s="8"/>
      <c r="G138" s="14"/>
      <c r="H138" s="14"/>
      <c r="I138" s="14"/>
      <c r="J138" s="14"/>
      <c r="K138" s="8"/>
      <c r="L138" s="8" t="str">
        <f t="shared" si="51"/>
        <v/>
      </c>
      <c r="M138" s="8"/>
      <c r="N138" s="15" t="str">
        <f t="shared" si="52"/>
        <v/>
      </c>
      <c r="O138" s="15" t="str">
        <f t="shared" si="53"/>
        <v/>
      </c>
      <c r="P138" s="15" t="str">
        <f t="shared" si="54"/>
        <v/>
      </c>
      <c r="Q138" s="15"/>
      <c r="R138" s="35"/>
      <c r="S138" s="36"/>
      <c r="T138" s="16" t="str">
        <f t="shared" si="55"/>
        <v/>
      </c>
      <c r="U138" s="32" t="str">
        <f t="shared" si="56"/>
        <v/>
      </c>
      <c r="AD138" s="33" t="str">
        <f t="shared" si="57"/>
        <v/>
      </c>
      <c r="AE138" s="33" t="str">
        <f t="shared" si="58"/>
        <v/>
      </c>
      <c r="AF138" s="33" t="str">
        <f t="shared" si="59"/>
        <v/>
      </c>
      <c r="AH138" t="str">
        <f t="shared" si="60"/>
        <v/>
      </c>
      <c r="AI138" t="str">
        <f t="shared" si="61"/>
        <v/>
      </c>
      <c r="AJ138" t="str">
        <f t="shared" si="62"/>
        <v/>
      </c>
      <c r="AK138" t="str">
        <f t="shared" si="63"/>
        <v/>
      </c>
      <c r="AL138">
        <f t="shared" si="64"/>
        <v>4</v>
      </c>
      <c r="AM138" t="str">
        <f t="shared" si="65"/>
        <v/>
      </c>
      <c r="AN138" t="str">
        <f t="shared" si="66"/>
        <v/>
      </c>
      <c r="AO138" t="str">
        <f t="shared" si="67"/>
        <v/>
      </c>
      <c r="AP138" t="str">
        <f t="shared" si="68"/>
        <v/>
      </c>
      <c r="AQ138" t="str">
        <f t="shared" si="69"/>
        <v/>
      </c>
      <c r="AR138" t="str">
        <f t="shared" si="70"/>
        <v/>
      </c>
    </row>
    <row r="139" spans="1:44" ht="24" customHeight="1" x14ac:dyDescent="0.15">
      <c r="A139" s="9">
        <v>118</v>
      </c>
      <c r="B139" s="8"/>
      <c r="C139" s="14"/>
      <c r="D139" s="8"/>
      <c r="E139" s="8"/>
      <c r="F139" s="8"/>
      <c r="G139" s="14"/>
      <c r="H139" s="14"/>
      <c r="I139" s="14"/>
      <c r="J139" s="14"/>
      <c r="K139" s="8"/>
      <c r="L139" s="8" t="str">
        <f t="shared" si="51"/>
        <v/>
      </c>
      <c r="M139" s="8"/>
      <c r="N139" s="15" t="str">
        <f t="shared" si="52"/>
        <v/>
      </c>
      <c r="O139" s="15" t="str">
        <f t="shared" si="53"/>
        <v/>
      </c>
      <c r="P139" s="15" t="str">
        <f t="shared" si="54"/>
        <v/>
      </c>
      <c r="Q139" s="15"/>
      <c r="R139" s="35"/>
      <c r="S139" s="36"/>
      <c r="T139" s="16" t="str">
        <f t="shared" si="55"/>
        <v/>
      </c>
      <c r="U139" s="32" t="str">
        <f t="shared" si="56"/>
        <v/>
      </c>
      <c r="AD139" s="33" t="str">
        <f t="shared" si="57"/>
        <v/>
      </c>
      <c r="AE139" s="33" t="str">
        <f t="shared" si="58"/>
        <v/>
      </c>
      <c r="AF139" s="33" t="str">
        <f t="shared" si="59"/>
        <v/>
      </c>
      <c r="AH139" t="str">
        <f t="shared" si="60"/>
        <v/>
      </c>
      <c r="AI139" t="str">
        <f t="shared" si="61"/>
        <v/>
      </c>
      <c r="AJ139" t="str">
        <f t="shared" si="62"/>
        <v/>
      </c>
      <c r="AK139" t="str">
        <f t="shared" si="63"/>
        <v/>
      </c>
      <c r="AL139">
        <f t="shared" si="64"/>
        <v>4</v>
      </c>
      <c r="AM139" t="str">
        <f t="shared" si="65"/>
        <v/>
      </c>
      <c r="AN139" t="str">
        <f t="shared" si="66"/>
        <v/>
      </c>
      <c r="AO139" t="str">
        <f t="shared" si="67"/>
        <v/>
      </c>
      <c r="AP139" t="str">
        <f t="shared" si="68"/>
        <v/>
      </c>
      <c r="AQ139" t="str">
        <f t="shared" si="69"/>
        <v/>
      </c>
      <c r="AR139" t="str">
        <f t="shared" si="70"/>
        <v/>
      </c>
    </row>
    <row r="140" spans="1:44" ht="24" customHeight="1" x14ac:dyDescent="0.15">
      <c r="A140" s="9">
        <v>119</v>
      </c>
      <c r="B140" s="8"/>
      <c r="C140" s="14"/>
      <c r="D140" s="8"/>
      <c r="E140" s="8"/>
      <c r="F140" s="8"/>
      <c r="G140" s="14"/>
      <c r="H140" s="14"/>
      <c r="I140" s="14"/>
      <c r="J140" s="14"/>
      <c r="K140" s="8"/>
      <c r="L140" s="8" t="str">
        <f t="shared" si="51"/>
        <v/>
      </c>
      <c r="M140" s="8"/>
      <c r="N140" s="15" t="str">
        <f t="shared" si="52"/>
        <v/>
      </c>
      <c r="O140" s="15" t="str">
        <f t="shared" si="53"/>
        <v/>
      </c>
      <c r="P140" s="15" t="str">
        <f t="shared" si="54"/>
        <v/>
      </c>
      <c r="Q140" s="15"/>
      <c r="R140" s="35"/>
      <c r="S140" s="36"/>
      <c r="T140" s="16" t="str">
        <f t="shared" si="55"/>
        <v/>
      </c>
      <c r="U140" s="32" t="str">
        <f t="shared" si="56"/>
        <v/>
      </c>
      <c r="AD140" s="33" t="str">
        <f t="shared" si="57"/>
        <v/>
      </c>
      <c r="AE140" s="33" t="str">
        <f t="shared" si="58"/>
        <v/>
      </c>
      <c r="AF140" s="33" t="str">
        <f t="shared" si="59"/>
        <v/>
      </c>
      <c r="AH140" t="str">
        <f t="shared" si="60"/>
        <v/>
      </c>
      <c r="AI140" t="str">
        <f t="shared" si="61"/>
        <v/>
      </c>
      <c r="AJ140" t="str">
        <f t="shared" si="62"/>
        <v/>
      </c>
      <c r="AK140" t="str">
        <f t="shared" si="63"/>
        <v/>
      </c>
      <c r="AL140">
        <f t="shared" si="64"/>
        <v>4</v>
      </c>
      <c r="AM140" t="str">
        <f t="shared" si="65"/>
        <v/>
      </c>
      <c r="AN140" t="str">
        <f t="shared" si="66"/>
        <v/>
      </c>
      <c r="AO140" t="str">
        <f t="shared" si="67"/>
        <v/>
      </c>
      <c r="AP140" t="str">
        <f t="shared" si="68"/>
        <v/>
      </c>
      <c r="AQ140" t="str">
        <f t="shared" si="69"/>
        <v/>
      </c>
      <c r="AR140" t="str">
        <f t="shared" si="70"/>
        <v/>
      </c>
    </row>
    <row r="141" spans="1:44" ht="24" customHeight="1" x14ac:dyDescent="0.15">
      <c r="A141" s="9">
        <v>120</v>
      </c>
      <c r="B141" s="8"/>
      <c r="C141" s="14"/>
      <c r="D141" s="8"/>
      <c r="E141" s="8"/>
      <c r="F141" s="8"/>
      <c r="G141" s="14"/>
      <c r="H141" s="14"/>
      <c r="I141" s="14"/>
      <c r="J141" s="14"/>
      <c r="K141" s="8"/>
      <c r="L141" s="8" t="str">
        <f t="shared" si="51"/>
        <v/>
      </c>
      <c r="M141" s="8"/>
      <c r="N141" s="15" t="str">
        <f t="shared" si="52"/>
        <v/>
      </c>
      <c r="O141" s="15" t="str">
        <f t="shared" si="53"/>
        <v/>
      </c>
      <c r="P141" s="15" t="str">
        <f t="shared" si="54"/>
        <v/>
      </c>
      <c r="Q141" s="15"/>
      <c r="R141" s="35"/>
      <c r="S141" s="36"/>
      <c r="T141" s="16" t="str">
        <f t="shared" si="55"/>
        <v/>
      </c>
      <c r="U141" s="32" t="str">
        <f t="shared" si="56"/>
        <v/>
      </c>
      <c r="AD141" s="33" t="str">
        <f t="shared" si="57"/>
        <v/>
      </c>
      <c r="AE141" s="33" t="str">
        <f t="shared" si="58"/>
        <v/>
      </c>
      <c r="AF141" s="33" t="str">
        <f t="shared" si="59"/>
        <v/>
      </c>
      <c r="AH141" t="str">
        <f t="shared" si="60"/>
        <v/>
      </c>
      <c r="AI141" t="str">
        <f t="shared" si="61"/>
        <v/>
      </c>
      <c r="AJ141" t="str">
        <f t="shared" si="62"/>
        <v/>
      </c>
      <c r="AK141" t="str">
        <f t="shared" si="63"/>
        <v/>
      </c>
      <c r="AL141">
        <f t="shared" si="64"/>
        <v>4</v>
      </c>
      <c r="AM141" t="str">
        <f t="shared" si="65"/>
        <v/>
      </c>
      <c r="AN141" t="str">
        <f t="shared" si="66"/>
        <v/>
      </c>
      <c r="AO141" t="str">
        <f t="shared" si="67"/>
        <v/>
      </c>
      <c r="AP141" t="str">
        <f t="shared" si="68"/>
        <v/>
      </c>
      <c r="AQ141" t="str">
        <f t="shared" si="69"/>
        <v/>
      </c>
      <c r="AR141" t="str">
        <f t="shared" si="70"/>
        <v/>
      </c>
    </row>
    <row r="142" spans="1:44" ht="24" customHeight="1" x14ac:dyDescent="0.15">
      <c r="A142" s="9">
        <v>121</v>
      </c>
      <c r="B142" s="8"/>
      <c r="C142" s="14"/>
      <c r="D142" s="8"/>
      <c r="E142" s="8"/>
      <c r="F142" s="8"/>
      <c r="G142" s="14"/>
      <c r="H142" s="14"/>
      <c r="I142" s="14"/>
      <c r="J142" s="14"/>
      <c r="K142" s="8"/>
      <c r="L142" s="8" t="str">
        <f t="shared" si="51"/>
        <v/>
      </c>
      <c r="M142" s="8"/>
      <c r="N142" s="15" t="str">
        <f t="shared" si="52"/>
        <v/>
      </c>
      <c r="O142" s="15" t="str">
        <f t="shared" si="53"/>
        <v/>
      </c>
      <c r="P142" s="15" t="str">
        <f t="shared" si="54"/>
        <v/>
      </c>
      <c r="Q142" s="15"/>
      <c r="R142" s="35"/>
      <c r="S142" s="36"/>
      <c r="T142" s="16" t="str">
        <f t="shared" si="55"/>
        <v/>
      </c>
      <c r="U142" s="32" t="str">
        <f t="shared" si="56"/>
        <v/>
      </c>
      <c r="AD142" s="33" t="str">
        <f t="shared" si="57"/>
        <v/>
      </c>
      <c r="AE142" s="33" t="str">
        <f t="shared" si="58"/>
        <v/>
      </c>
      <c r="AF142" s="33" t="str">
        <f t="shared" si="59"/>
        <v/>
      </c>
      <c r="AH142" t="str">
        <f t="shared" si="60"/>
        <v/>
      </c>
      <c r="AI142" t="str">
        <f t="shared" si="61"/>
        <v/>
      </c>
      <c r="AJ142" t="str">
        <f t="shared" si="62"/>
        <v/>
      </c>
      <c r="AK142" t="str">
        <f t="shared" si="63"/>
        <v/>
      </c>
      <c r="AL142">
        <f t="shared" si="64"/>
        <v>4</v>
      </c>
      <c r="AM142" t="str">
        <f t="shared" si="65"/>
        <v/>
      </c>
      <c r="AN142" t="str">
        <f t="shared" si="66"/>
        <v/>
      </c>
      <c r="AO142" t="str">
        <f t="shared" si="67"/>
        <v/>
      </c>
      <c r="AP142" t="str">
        <f t="shared" si="68"/>
        <v/>
      </c>
      <c r="AQ142" t="str">
        <f t="shared" si="69"/>
        <v/>
      </c>
      <c r="AR142" t="str">
        <f t="shared" si="70"/>
        <v/>
      </c>
    </row>
    <row r="143" spans="1:44" ht="24" customHeight="1" x14ac:dyDescent="0.15">
      <c r="A143" s="9">
        <v>122</v>
      </c>
      <c r="B143" s="8"/>
      <c r="C143" s="14"/>
      <c r="D143" s="8"/>
      <c r="E143" s="8"/>
      <c r="F143" s="8"/>
      <c r="G143" s="14"/>
      <c r="H143" s="14"/>
      <c r="I143" s="14"/>
      <c r="J143" s="14"/>
      <c r="K143" s="8"/>
      <c r="L143" s="8" t="str">
        <f t="shared" si="51"/>
        <v/>
      </c>
      <c r="M143" s="8"/>
      <c r="N143" s="15" t="str">
        <f t="shared" si="52"/>
        <v/>
      </c>
      <c r="O143" s="15" t="str">
        <f t="shared" si="53"/>
        <v/>
      </c>
      <c r="P143" s="15" t="str">
        <f t="shared" si="54"/>
        <v/>
      </c>
      <c r="Q143" s="15"/>
      <c r="R143" s="35"/>
      <c r="S143" s="36"/>
      <c r="T143" s="16" t="str">
        <f t="shared" si="55"/>
        <v/>
      </c>
      <c r="U143" s="32" t="str">
        <f t="shared" si="56"/>
        <v/>
      </c>
      <c r="AD143" s="33" t="str">
        <f t="shared" si="57"/>
        <v/>
      </c>
      <c r="AE143" s="33" t="str">
        <f t="shared" si="58"/>
        <v/>
      </c>
      <c r="AF143" s="33" t="str">
        <f t="shared" si="59"/>
        <v/>
      </c>
      <c r="AH143" t="str">
        <f t="shared" si="60"/>
        <v/>
      </c>
      <c r="AI143" t="str">
        <f t="shared" si="61"/>
        <v/>
      </c>
      <c r="AJ143" t="str">
        <f t="shared" si="62"/>
        <v/>
      </c>
      <c r="AK143" t="str">
        <f t="shared" si="63"/>
        <v/>
      </c>
      <c r="AL143">
        <f t="shared" si="64"/>
        <v>4</v>
      </c>
      <c r="AM143" t="str">
        <f t="shared" si="65"/>
        <v/>
      </c>
      <c r="AN143" t="str">
        <f t="shared" si="66"/>
        <v/>
      </c>
      <c r="AO143" t="str">
        <f t="shared" si="67"/>
        <v/>
      </c>
      <c r="AP143" t="str">
        <f t="shared" si="68"/>
        <v/>
      </c>
      <c r="AQ143" t="str">
        <f t="shared" si="69"/>
        <v/>
      </c>
      <c r="AR143" t="str">
        <f t="shared" si="70"/>
        <v/>
      </c>
    </row>
    <row r="144" spans="1:44" ht="24" customHeight="1" x14ac:dyDescent="0.15">
      <c r="A144" s="9">
        <v>123</v>
      </c>
      <c r="B144" s="8"/>
      <c r="C144" s="14"/>
      <c r="D144" s="8"/>
      <c r="E144" s="8"/>
      <c r="F144" s="8"/>
      <c r="G144" s="14"/>
      <c r="H144" s="14"/>
      <c r="I144" s="14"/>
      <c r="J144" s="14"/>
      <c r="K144" s="8"/>
      <c r="L144" s="8" t="str">
        <f t="shared" si="51"/>
        <v/>
      </c>
      <c r="M144" s="8"/>
      <c r="N144" s="15" t="str">
        <f t="shared" si="52"/>
        <v/>
      </c>
      <c r="O144" s="15" t="str">
        <f t="shared" si="53"/>
        <v/>
      </c>
      <c r="P144" s="15" t="str">
        <f t="shared" si="54"/>
        <v/>
      </c>
      <c r="Q144" s="15"/>
      <c r="R144" s="35"/>
      <c r="S144" s="36"/>
      <c r="T144" s="16" t="str">
        <f t="shared" si="55"/>
        <v/>
      </c>
      <c r="U144" s="32" t="str">
        <f t="shared" si="56"/>
        <v/>
      </c>
      <c r="AD144" s="33" t="str">
        <f t="shared" si="57"/>
        <v/>
      </c>
      <c r="AE144" s="33" t="str">
        <f t="shared" si="58"/>
        <v/>
      </c>
      <c r="AF144" s="33" t="str">
        <f t="shared" si="59"/>
        <v/>
      </c>
      <c r="AH144" t="str">
        <f t="shared" si="60"/>
        <v/>
      </c>
      <c r="AI144" t="str">
        <f t="shared" si="61"/>
        <v/>
      </c>
      <c r="AJ144" t="str">
        <f t="shared" si="62"/>
        <v/>
      </c>
      <c r="AK144" t="str">
        <f t="shared" si="63"/>
        <v/>
      </c>
      <c r="AL144">
        <f t="shared" si="64"/>
        <v>4</v>
      </c>
      <c r="AM144" t="str">
        <f t="shared" si="65"/>
        <v/>
      </c>
      <c r="AN144" t="str">
        <f t="shared" si="66"/>
        <v/>
      </c>
      <c r="AO144" t="str">
        <f t="shared" si="67"/>
        <v/>
      </c>
      <c r="AP144" t="str">
        <f t="shared" si="68"/>
        <v/>
      </c>
      <c r="AQ144" t="str">
        <f t="shared" si="69"/>
        <v/>
      </c>
      <c r="AR144" t="str">
        <f t="shared" si="70"/>
        <v/>
      </c>
    </row>
    <row r="145" spans="1:44" ht="24" customHeight="1" x14ac:dyDescent="0.15">
      <c r="A145" s="9">
        <v>124</v>
      </c>
      <c r="B145" s="8"/>
      <c r="C145" s="14"/>
      <c r="D145" s="8"/>
      <c r="E145" s="8"/>
      <c r="F145" s="8"/>
      <c r="G145" s="14"/>
      <c r="H145" s="14"/>
      <c r="I145" s="14"/>
      <c r="J145" s="14"/>
      <c r="K145" s="8"/>
      <c r="L145" s="8" t="str">
        <f t="shared" si="51"/>
        <v/>
      </c>
      <c r="M145" s="8"/>
      <c r="N145" s="15" t="str">
        <f t="shared" si="52"/>
        <v/>
      </c>
      <c r="O145" s="15" t="str">
        <f t="shared" si="53"/>
        <v/>
      </c>
      <c r="P145" s="15" t="str">
        <f t="shared" si="54"/>
        <v/>
      </c>
      <c r="Q145" s="15"/>
      <c r="R145" s="35"/>
      <c r="S145" s="36"/>
      <c r="T145" s="16" t="str">
        <f t="shared" si="55"/>
        <v/>
      </c>
      <c r="U145" s="32" t="str">
        <f t="shared" si="56"/>
        <v/>
      </c>
      <c r="AD145" s="33" t="str">
        <f t="shared" si="57"/>
        <v/>
      </c>
      <c r="AE145" s="33" t="str">
        <f t="shared" si="58"/>
        <v/>
      </c>
      <c r="AF145" s="33" t="str">
        <f t="shared" si="59"/>
        <v/>
      </c>
      <c r="AH145" t="str">
        <f t="shared" si="60"/>
        <v/>
      </c>
      <c r="AI145" t="str">
        <f t="shared" si="61"/>
        <v/>
      </c>
      <c r="AJ145" t="str">
        <f t="shared" si="62"/>
        <v/>
      </c>
      <c r="AK145" t="str">
        <f t="shared" si="63"/>
        <v/>
      </c>
      <c r="AL145">
        <f t="shared" si="64"/>
        <v>4</v>
      </c>
      <c r="AM145" t="str">
        <f t="shared" si="65"/>
        <v/>
      </c>
      <c r="AN145" t="str">
        <f t="shared" si="66"/>
        <v/>
      </c>
      <c r="AO145" t="str">
        <f t="shared" si="67"/>
        <v/>
      </c>
      <c r="AP145" t="str">
        <f t="shared" si="68"/>
        <v/>
      </c>
      <c r="AQ145" t="str">
        <f t="shared" si="69"/>
        <v/>
      </c>
      <c r="AR145" t="str">
        <f t="shared" si="70"/>
        <v/>
      </c>
    </row>
    <row r="146" spans="1:44" ht="24" customHeight="1" x14ac:dyDescent="0.15">
      <c r="A146" s="9">
        <v>125</v>
      </c>
      <c r="B146" s="8"/>
      <c r="C146" s="14"/>
      <c r="D146" s="8"/>
      <c r="E146" s="8"/>
      <c r="F146" s="8"/>
      <c r="G146" s="14"/>
      <c r="H146" s="14"/>
      <c r="I146" s="14"/>
      <c r="J146" s="14"/>
      <c r="K146" s="8"/>
      <c r="L146" s="8" t="str">
        <f t="shared" si="51"/>
        <v/>
      </c>
      <c r="M146" s="8"/>
      <c r="N146" s="15" t="str">
        <f t="shared" si="52"/>
        <v/>
      </c>
      <c r="O146" s="15" t="str">
        <f t="shared" si="53"/>
        <v/>
      </c>
      <c r="P146" s="15" t="str">
        <f t="shared" si="54"/>
        <v/>
      </c>
      <c r="Q146" s="15"/>
      <c r="R146" s="35"/>
      <c r="S146" s="36"/>
      <c r="T146" s="16" t="str">
        <f t="shared" si="55"/>
        <v/>
      </c>
      <c r="U146" s="32" t="str">
        <f t="shared" si="56"/>
        <v/>
      </c>
      <c r="AD146" s="33" t="str">
        <f t="shared" si="57"/>
        <v/>
      </c>
      <c r="AE146" s="33" t="str">
        <f t="shared" si="58"/>
        <v/>
      </c>
      <c r="AF146" s="33" t="str">
        <f t="shared" si="59"/>
        <v/>
      </c>
      <c r="AH146" t="str">
        <f t="shared" si="60"/>
        <v/>
      </c>
      <c r="AI146" t="str">
        <f t="shared" si="61"/>
        <v/>
      </c>
      <c r="AJ146" t="str">
        <f t="shared" si="62"/>
        <v/>
      </c>
      <c r="AK146" t="str">
        <f t="shared" si="63"/>
        <v/>
      </c>
      <c r="AL146">
        <f t="shared" si="64"/>
        <v>4</v>
      </c>
      <c r="AM146" t="str">
        <f t="shared" si="65"/>
        <v/>
      </c>
      <c r="AN146" t="str">
        <f t="shared" si="66"/>
        <v/>
      </c>
      <c r="AO146" t="str">
        <f t="shared" si="67"/>
        <v/>
      </c>
      <c r="AP146" t="str">
        <f t="shared" si="68"/>
        <v/>
      </c>
      <c r="AQ146" t="str">
        <f t="shared" si="69"/>
        <v/>
      </c>
      <c r="AR146" t="str">
        <f t="shared" si="70"/>
        <v/>
      </c>
    </row>
    <row r="147" spans="1:44" ht="24" customHeight="1" x14ac:dyDescent="0.15">
      <c r="A147" s="9">
        <v>126</v>
      </c>
      <c r="B147" s="8"/>
      <c r="C147" s="14"/>
      <c r="D147" s="8"/>
      <c r="E147" s="8"/>
      <c r="F147" s="8"/>
      <c r="G147" s="14"/>
      <c r="H147" s="14"/>
      <c r="I147" s="14"/>
      <c r="J147" s="14"/>
      <c r="K147" s="8"/>
      <c r="L147" s="8" t="str">
        <f t="shared" si="51"/>
        <v/>
      </c>
      <c r="M147" s="8"/>
      <c r="N147" s="15" t="str">
        <f t="shared" si="52"/>
        <v/>
      </c>
      <c r="O147" s="15" t="str">
        <f t="shared" si="53"/>
        <v/>
      </c>
      <c r="P147" s="15" t="str">
        <f t="shared" si="54"/>
        <v/>
      </c>
      <c r="Q147" s="15"/>
      <c r="R147" s="35"/>
      <c r="S147" s="36"/>
      <c r="T147" s="16" t="str">
        <f t="shared" si="55"/>
        <v/>
      </c>
      <c r="U147" s="32" t="str">
        <f t="shared" si="56"/>
        <v/>
      </c>
      <c r="AD147" s="33" t="str">
        <f t="shared" si="57"/>
        <v/>
      </c>
      <c r="AE147" s="33" t="str">
        <f t="shared" si="58"/>
        <v/>
      </c>
      <c r="AF147" s="33" t="str">
        <f t="shared" si="59"/>
        <v/>
      </c>
      <c r="AH147" t="str">
        <f t="shared" si="60"/>
        <v/>
      </c>
      <c r="AI147" t="str">
        <f t="shared" si="61"/>
        <v/>
      </c>
      <c r="AJ147" t="str">
        <f t="shared" si="62"/>
        <v/>
      </c>
      <c r="AK147" t="str">
        <f t="shared" si="63"/>
        <v/>
      </c>
      <c r="AL147">
        <f t="shared" si="64"/>
        <v>4</v>
      </c>
      <c r="AM147" t="str">
        <f t="shared" si="65"/>
        <v/>
      </c>
      <c r="AN147" t="str">
        <f t="shared" si="66"/>
        <v/>
      </c>
      <c r="AO147" t="str">
        <f t="shared" si="67"/>
        <v/>
      </c>
      <c r="AP147" t="str">
        <f t="shared" si="68"/>
        <v/>
      </c>
      <c r="AQ147" t="str">
        <f t="shared" si="69"/>
        <v/>
      </c>
      <c r="AR147" t="str">
        <f t="shared" si="70"/>
        <v/>
      </c>
    </row>
    <row r="148" spans="1:44" ht="24" customHeight="1" x14ac:dyDescent="0.15">
      <c r="A148" s="9">
        <v>127</v>
      </c>
      <c r="B148" s="8"/>
      <c r="C148" s="14"/>
      <c r="D148" s="8"/>
      <c r="E148" s="8"/>
      <c r="F148" s="8"/>
      <c r="G148" s="14"/>
      <c r="H148" s="14"/>
      <c r="I148" s="14"/>
      <c r="J148" s="14"/>
      <c r="K148" s="8"/>
      <c r="L148" s="8" t="str">
        <f t="shared" si="51"/>
        <v/>
      </c>
      <c r="M148" s="8"/>
      <c r="N148" s="15" t="str">
        <f t="shared" si="52"/>
        <v/>
      </c>
      <c r="O148" s="15" t="str">
        <f t="shared" si="53"/>
        <v/>
      </c>
      <c r="P148" s="15" t="str">
        <f t="shared" si="54"/>
        <v/>
      </c>
      <c r="Q148" s="15"/>
      <c r="R148" s="35"/>
      <c r="S148" s="36"/>
      <c r="T148" s="16" t="str">
        <f t="shared" si="55"/>
        <v/>
      </c>
      <c r="U148" s="32" t="str">
        <f t="shared" si="56"/>
        <v/>
      </c>
      <c r="AD148" s="33" t="str">
        <f t="shared" si="57"/>
        <v/>
      </c>
      <c r="AE148" s="33" t="str">
        <f t="shared" si="58"/>
        <v/>
      </c>
      <c r="AF148" s="33" t="str">
        <f t="shared" si="59"/>
        <v/>
      </c>
      <c r="AH148" t="str">
        <f t="shared" si="60"/>
        <v/>
      </c>
      <c r="AI148" t="str">
        <f t="shared" si="61"/>
        <v/>
      </c>
      <c r="AJ148" t="str">
        <f t="shared" si="62"/>
        <v/>
      </c>
      <c r="AK148" t="str">
        <f t="shared" si="63"/>
        <v/>
      </c>
      <c r="AL148">
        <f t="shared" si="64"/>
        <v>4</v>
      </c>
      <c r="AM148" t="str">
        <f t="shared" si="65"/>
        <v/>
      </c>
      <c r="AN148" t="str">
        <f t="shared" si="66"/>
        <v/>
      </c>
      <c r="AO148" t="str">
        <f t="shared" si="67"/>
        <v/>
      </c>
      <c r="AP148" t="str">
        <f t="shared" si="68"/>
        <v/>
      </c>
      <c r="AQ148" t="str">
        <f t="shared" si="69"/>
        <v/>
      </c>
      <c r="AR148" t="str">
        <f t="shared" si="70"/>
        <v/>
      </c>
    </row>
    <row r="149" spans="1:44" ht="24" customHeight="1" x14ac:dyDescent="0.15">
      <c r="A149" s="9">
        <v>128</v>
      </c>
      <c r="B149" s="8"/>
      <c r="C149" s="14"/>
      <c r="D149" s="8"/>
      <c r="E149" s="8"/>
      <c r="F149" s="8"/>
      <c r="G149" s="14"/>
      <c r="H149" s="14"/>
      <c r="I149" s="14"/>
      <c r="J149" s="14"/>
      <c r="K149" s="8"/>
      <c r="L149" s="8" t="str">
        <f t="shared" si="51"/>
        <v/>
      </c>
      <c r="M149" s="8"/>
      <c r="N149" s="15" t="str">
        <f t="shared" si="52"/>
        <v/>
      </c>
      <c r="O149" s="15" t="str">
        <f t="shared" si="53"/>
        <v/>
      </c>
      <c r="P149" s="15" t="str">
        <f t="shared" si="54"/>
        <v/>
      </c>
      <c r="Q149" s="15"/>
      <c r="R149" s="35"/>
      <c r="S149" s="36"/>
      <c r="T149" s="16" t="str">
        <f t="shared" si="55"/>
        <v/>
      </c>
      <c r="U149" s="32" t="str">
        <f t="shared" si="56"/>
        <v/>
      </c>
      <c r="AD149" s="33" t="str">
        <f t="shared" si="57"/>
        <v/>
      </c>
      <c r="AE149" s="33" t="str">
        <f t="shared" si="58"/>
        <v/>
      </c>
      <c r="AF149" s="33" t="str">
        <f t="shared" si="59"/>
        <v/>
      </c>
      <c r="AH149" t="str">
        <f t="shared" si="60"/>
        <v/>
      </c>
      <c r="AI149" t="str">
        <f t="shared" si="61"/>
        <v/>
      </c>
      <c r="AJ149" t="str">
        <f t="shared" si="62"/>
        <v/>
      </c>
      <c r="AK149" t="str">
        <f t="shared" si="63"/>
        <v/>
      </c>
      <c r="AL149">
        <f t="shared" si="64"/>
        <v>4</v>
      </c>
      <c r="AM149" t="str">
        <f t="shared" si="65"/>
        <v/>
      </c>
      <c r="AN149" t="str">
        <f t="shared" si="66"/>
        <v/>
      </c>
      <c r="AO149" t="str">
        <f t="shared" si="67"/>
        <v/>
      </c>
      <c r="AP149" t="str">
        <f t="shared" si="68"/>
        <v/>
      </c>
      <c r="AQ149" t="str">
        <f t="shared" si="69"/>
        <v/>
      </c>
      <c r="AR149" t="str">
        <f t="shared" si="70"/>
        <v/>
      </c>
    </row>
    <row r="150" spans="1:44" ht="24" customHeight="1" x14ac:dyDescent="0.15">
      <c r="A150" s="9">
        <v>129</v>
      </c>
      <c r="B150" s="8"/>
      <c r="C150" s="14"/>
      <c r="D150" s="8"/>
      <c r="E150" s="8"/>
      <c r="F150" s="8"/>
      <c r="G150" s="14"/>
      <c r="H150" s="14"/>
      <c r="I150" s="14"/>
      <c r="J150" s="14"/>
      <c r="K150" s="8"/>
      <c r="L150" s="8" t="str">
        <f t="shared" si="51"/>
        <v/>
      </c>
      <c r="M150" s="8"/>
      <c r="N150" s="15" t="str">
        <f t="shared" si="52"/>
        <v/>
      </c>
      <c r="O150" s="15" t="str">
        <f t="shared" si="53"/>
        <v/>
      </c>
      <c r="P150" s="15" t="str">
        <f t="shared" si="54"/>
        <v/>
      </c>
      <c r="Q150" s="15"/>
      <c r="R150" s="35"/>
      <c r="S150" s="36"/>
      <c r="T150" s="16" t="str">
        <f t="shared" si="55"/>
        <v/>
      </c>
      <c r="U150" s="32" t="str">
        <f t="shared" ref="U150:U171" si="71">IF(K150=0,"",IF(K150="","",IF($K$8=0,"",$K$8)))</f>
        <v/>
      </c>
      <c r="AD150" s="33" t="str">
        <f t="shared" ref="AD150:AD171" si="72">IF($B150="","",IF(D150&lt;&gt;"",CONCATENATE($B150,D150),""))</f>
        <v/>
      </c>
      <c r="AE150" s="33" t="str">
        <f t="shared" ref="AE150:AE171" si="73">IF($B150="","",IF(E150&lt;&gt;"",CONCATENATE($B150,E150),""))</f>
        <v/>
      </c>
      <c r="AF150" s="33" t="str">
        <f t="shared" ref="AF150:AF171" si="74">IF($B150="","",IF(F150="","",IF(F150=0,"",CONCATENATE(MID($B150,1,1),MID($B150,3,1),F150,""))))</f>
        <v/>
      </c>
      <c r="AH150" t="str">
        <f t="shared" ref="AH150:AH171" si="75">IF(OR(LEFT(B150,2)="小学",LEFT(B150,2)="中学"),IF(M150="",1,IF(M150=0,1,"")),"")</f>
        <v/>
      </c>
      <c r="AI150" t="str">
        <f t="shared" ref="AI150:AI171" si="76">IF(LEFT(B150,2)="小学",IF(M150&gt;6,2,IF(M150&lt;3,2,"")),"")</f>
        <v/>
      </c>
      <c r="AJ150" t="str">
        <f t="shared" ref="AJ150:AJ171" si="77">IF(LEFT(B150,2)="中学",IF(M150&gt;3,3,IF(M150&lt;1,3,"")),"")</f>
        <v/>
      </c>
      <c r="AK150" t="str">
        <f t="shared" ref="AK150:AK171" si="78">IF(B150="",IF(D150&lt;&gt;"",7,""),"")</f>
        <v/>
      </c>
      <c r="AL150">
        <f t="shared" ref="AL150:AL171" si="79">IF(D150=E150,4,"")</f>
        <v>4</v>
      </c>
      <c r="AM150" t="str">
        <f t="shared" ref="AM150:AM171" si="80">IF(D150="","",IF(D150=0,"",IF(E150="","",IF(E150=0,"",AL150))))</f>
        <v/>
      </c>
      <c r="AN150" t="str">
        <f t="shared" ref="AN150:AN171" si="81">IFERROR(IF(VALUE(ASC(LEFT(D150,1)))=3,IF(VALUE(ASC(M150))&lt;3,5,IF(VALUE(ASC(M150))&gt;4,5,"")),""),"")</f>
        <v/>
      </c>
      <c r="AO150" t="str">
        <f t="shared" ref="AO150:AO171" si="82">IFERROR(IF(VALUE(ASC(LEFT(E150,1)))=3,IF(VALUE(ASC(M150))&lt;3,5,IF(VALUE(ASC(M150))&gt;4,5,"")),""),"")</f>
        <v/>
      </c>
      <c r="AP150" t="str">
        <f t="shared" ref="AP150:AP171" si="83">IFERROR(IF(VALUE(ASC(LEFT(E150,1)))=5,IF(VALUE(ASC(M150))&lt;5,5,IF(VALUE(ASC(M150))&gt;6,5,"")),""),"")</f>
        <v/>
      </c>
      <c r="AQ150" t="str">
        <f t="shared" ref="AQ150:AQ171" si="84">IFERROR(IF(VALUE(ASC(LEFT(D150,1)))=5,IF(VALUE(ASC(M150))&lt;5,5,IF(VALUE(ASC(M150))&gt;6,5,"")),""),"")</f>
        <v/>
      </c>
      <c r="AR150" t="str">
        <f t="shared" ref="AR150:AR171" si="85">IF(R150="登録",IF(Q150="",6,IF(Q150=0,6,"")),"")</f>
        <v/>
      </c>
    </row>
    <row r="151" spans="1:44" ht="24" customHeight="1" x14ac:dyDescent="0.15">
      <c r="A151" s="9">
        <v>130</v>
      </c>
      <c r="B151" s="8"/>
      <c r="C151" s="14"/>
      <c r="D151" s="8"/>
      <c r="E151" s="8"/>
      <c r="F151" s="8"/>
      <c r="G151" s="14"/>
      <c r="H151" s="14"/>
      <c r="I151" s="14"/>
      <c r="J151" s="14"/>
      <c r="K151" s="8"/>
      <c r="L151" s="8" t="str">
        <f t="shared" ref="L151:L171" si="86">ASC(PHONETIC(K151))</f>
        <v/>
      </c>
      <c r="M151" s="8"/>
      <c r="N151" s="15" t="str">
        <f t="shared" ref="N151:N171" si="87">IF(K151=0,"",IF(K151="","",IF($K$11=0,"",$K$11)))</f>
        <v/>
      </c>
      <c r="O151" s="15" t="str">
        <f t="shared" ref="O151:O171" si="88">IF(L151=0,"",IF(L151="","",IF($K$10=0,"",$K$10)))</f>
        <v/>
      </c>
      <c r="P151" s="15" t="str">
        <f t="shared" ref="P151:P171" si="89">IF(K151=0,"",IF(K151="","",IF($K$14=0,"",$K$14)))</f>
        <v/>
      </c>
      <c r="Q151" s="15"/>
      <c r="R151" s="35"/>
      <c r="S151" s="36"/>
      <c r="T151" s="16" t="str">
        <f t="shared" ref="T151:T171" si="90">IF(AH151=1,"学年未入力",IF(AI151=2,"学年誤り",IF(AJ151=3,"学年誤り",IF(AK151=7,"部門未入力",IF(AM151=4,"種目欄が同種目",IF(AN151=5,"種目と学年の組合せに誤り",IF(AO151=5,"種目と学年の組合せに誤り",IF(AP151=5,"種目と学年の組合せに誤り",IF(AQ151=5,"種目と学年の組合せに誤り",IF(AR151=6,"登録番号欄が未入力",""))))))))))</f>
        <v/>
      </c>
      <c r="U151" s="32" t="str">
        <f t="shared" si="71"/>
        <v/>
      </c>
      <c r="AD151" s="33" t="str">
        <f t="shared" si="72"/>
        <v/>
      </c>
      <c r="AE151" s="33" t="str">
        <f t="shared" si="73"/>
        <v/>
      </c>
      <c r="AF151" s="33" t="str">
        <f t="shared" si="74"/>
        <v/>
      </c>
      <c r="AH151" t="str">
        <f t="shared" si="75"/>
        <v/>
      </c>
      <c r="AI151" t="str">
        <f t="shared" si="76"/>
        <v/>
      </c>
      <c r="AJ151" t="str">
        <f t="shared" si="77"/>
        <v/>
      </c>
      <c r="AK151" t="str">
        <f t="shared" si="78"/>
        <v/>
      </c>
      <c r="AL151">
        <f t="shared" si="79"/>
        <v>4</v>
      </c>
      <c r="AM151" t="str">
        <f t="shared" si="80"/>
        <v/>
      </c>
      <c r="AN151" t="str">
        <f t="shared" si="81"/>
        <v/>
      </c>
      <c r="AO151" t="str">
        <f t="shared" si="82"/>
        <v/>
      </c>
      <c r="AP151" t="str">
        <f t="shared" si="83"/>
        <v/>
      </c>
      <c r="AQ151" t="str">
        <f t="shared" si="84"/>
        <v/>
      </c>
      <c r="AR151" t="str">
        <f t="shared" si="85"/>
        <v/>
      </c>
    </row>
    <row r="152" spans="1:44" ht="24" customHeight="1" x14ac:dyDescent="0.15">
      <c r="A152" s="9">
        <v>131</v>
      </c>
      <c r="B152" s="8"/>
      <c r="C152" s="14"/>
      <c r="D152" s="8"/>
      <c r="E152" s="8"/>
      <c r="F152" s="8"/>
      <c r="G152" s="14"/>
      <c r="H152" s="14"/>
      <c r="I152" s="14"/>
      <c r="J152" s="14"/>
      <c r="K152" s="8"/>
      <c r="L152" s="8" t="str">
        <f t="shared" si="86"/>
        <v/>
      </c>
      <c r="M152" s="8"/>
      <c r="N152" s="15" t="str">
        <f t="shared" si="87"/>
        <v/>
      </c>
      <c r="O152" s="15" t="str">
        <f t="shared" si="88"/>
        <v/>
      </c>
      <c r="P152" s="15" t="str">
        <f t="shared" si="89"/>
        <v/>
      </c>
      <c r="Q152" s="15"/>
      <c r="R152" s="35"/>
      <c r="S152" s="36"/>
      <c r="T152" s="16" t="str">
        <f t="shared" si="90"/>
        <v/>
      </c>
      <c r="U152" s="32" t="str">
        <f t="shared" si="71"/>
        <v/>
      </c>
      <c r="AD152" s="33" t="str">
        <f t="shared" si="72"/>
        <v/>
      </c>
      <c r="AE152" s="33" t="str">
        <f t="shared" si="73"/>
        <v/>
      </c>
      <c r="AF152" s="33" t="str">
        <f t="shared" si="74"/>
        <v/>
      </c>
      <c r="AH152" t="str">
        <f t="shared" si="75"/>
        <v/>
      </c>
      <c r="AI152" t="str">
        <f t="shared" si="76"/>
        <v/>
      </c>
      <c r="AJ152" t="str">
        <f t="shared" si="77"/>
        <v/>
      </c>
      <c r="AK152" t="str">
        <f t="shared" si="78"/>
        <v/>
      </c>
      <c r="AL152">
        <f t="shared" si="79"/>
        <v>4</v>
      </c>
      <c r="AM152" t="str">
        <f t="shared" si="80"/>
        <v/>
      </c>
      <c r="AN152" t="str">
        <f t="shared" si="81"/>
        <v/>
      </c>
      <c r="AO152" t="str">
        <f t="shared" si="82"/>
        <v/>
      </c>
      <c r="AP152" t="str">
        <f t="shared" si="83"/>
        <v/>
      </c>
      <c r="AQ152" t="str">
        <f t="shared" si="84"/>
        <v/>
      </c>
      <c r="AR152" t="str">
        <f t="shared" si="85"/>
        <v/>
      </c>
    </row>
    <row r="153" spans="1:44" ht="24" customHeight="1" x14ac:dyDescent="0.15">
      <c r="A153" s="9">
        <v>132</v>
      </c>
      <c r="B153" s="8"/>
      <c r="C153" s="14"/>
      <c r="D153" s="8"/>
      <c r="E153" s="8"/>
      <c r="F153" s="8"/>
      <c r="G153" s="14"/>
      <c r="H153" s="14"/>
      <c r="I153" s="14"/>
      <c r="J153" s="14"/>
      <c r="K153" s="8"/>
      <c r="L153" s="8" t="str">
        <f t="shared" si="86"/>
        <v/>
      </c>
      <c r="M153" s="8"/>
      <c r="N153" s="15" t="str">
        <f t="shared" si="87"/>
        <v/>
      </c>
      <c r="O153" s="15" t="str">
        <f t="shared" si="88"/>
        <v/>
      </c>
      <c r="P153" s="15" t="str">
        <f t="shared" si="89"/>
        <v/>
      </c>
      <c r="Q153" s="15"/>
      <c r="R153" s="35"/>
      <c r="S153" s="36"/>
      <c r="T153" s="16" t="str">
        <f t="shared" si="90"/>
        <v/>
      </c>
      <c r="U153" s="32" t="str">
        <f t="shared" si="71"/>
        <v/>
      </c>
      <c r="AD153" s="33" t="str">
        <f t="shared" si="72"/>
        <v/>
      </c>
      <c r="AE153" s="33" t="str">
        <f t="shared" si="73"/>
        <v/>
      </c>
      <c r="AF153" s="33" t="str">
        <f t="shared" si="74"/>
        <v/>
      </c>
      <c r="AH153" t="str">
        <f t="shared" si="75"/>
        <v/>
      </c>
      <c r="AI153" t="str">
        <f t="shared" si="76"/>
        <v/>
      </c>
      <c r="AJ153" t="str">
        <f t="shared" si="77"/>
        <v/>
      </c>
      <c r="AK153" t="str">
        <f t="shared" si="78"/>
        <v/>
      </c>
      <c r="AL153">
        <f t="shared" si="79"/>
        <v>4</v>
      </c>
      <c r="AM153" t="str">
        <f t="shared" si="80"/>
        <v/>
      </c>
      <c r="AN153" t="str">
        <f t="shared" si="81"/>
        <v/>
      </c>
      <c r="AO153" t="str">
        <f t="shared" si="82"/>
        <v/>
      </c>
      <c r="AP153" t="str">
        <f t="shared" si="83"/>
        <v/>
      </c>
      <c r="AQ153" t="str">
        <f t="shared" si="84"/>
        <v/>
      </c>
      <c r="AR153" t="str">
        <f t="shared" si="85"/>
        <v/>
      </c>
    </row>
    <row r="154" spans="1:44" ht="24" customHeight="1" x14ac:dyDescent="0.15">
      <c r="A154" s="9">
        <v>133</v>
      </c>
      <c r="B154" s="8"/>
      <c r="C154" s="14"/>
      <c r="D154" s="8"/>
      <c r="E154" s="8"/>
      <c r="F154" s="8"/>
      <c r="G154" s="14"/>
      <c r="H154" s="14"/>
      <c r="I154" s="14"/>
      <c r="J154" s="14"/>
      <c r="K154" s="8"/>
      <c r="L154" s="8" t="str">
        <f t="shared" si="86"/>
        <v/>
      </c>
      <c r="M154" s="8"/>
      <c r="N154" s="15" t="str">
        <f t="shared" si="87"/>
        <v/>
      </c>
      <c r="O154" s="15" t="str">
        <f t="shared" si="88"/>
        <v/>
      </c>
      <c r="P154" s="15" t="str">
        <f t="shared" si="89"/>
        <v/>
      </c>
      <c r="Q154" s="15"/>
      <c r="R154" s="35"/>
      <c r="S154" s="36"/>
      <c r="T154" s="16" t="str">
        <f t="shared" si="90"/>
        <v/>
      </c>
      <c r="U154" s="32" t="str">
        <f t="shared" si="71"/>
        <v/>
      </c>
      <c r="AD154" s="33" t="str">
        <f t="shared" si="72"/>
        <v/>
      </c>
      <c r="AE154" s="33" t="str">
        <f t="shared" si="73"/>
        <v/>
      </c>
      <c r="AF154" s="33" t="str">
        <f t="shared" si="74"/>
        <v/>
      </c>
      <c r="AH154" t="str">
        <f t="shared" si="75"/>
        <v/>
      </c>
      <c r="AI154" t="str">
        <f t="shared" si="76"/>
        <v/>
      </c>
      <c r="AJ154" t="str">
        <f t="shared" si="77"/>
        <v/>
      </c>
      <c r="AK154" t="str">
        <f t="shared" si="78"/>
        <v/>
      </c>
      <c r="AL154">
        <f t="shared" si="79"/>
        <v>4</v>
      </c>
      <c r="AM154" t="str">
        <f t="shared" si="80"/>
        <v/>
      </c>
      <c r="AN154" t="str">
        <f t="shared" si="81"/>
        <v/>
      </c>
      <c r="AO154" t="str">
        <f t="shared" si="82"/>
        <v/>
      </c>
      <c r="AP154" t="str">
        <f t="shared" si="83"/>
        <v/>
      </c>
      <c r="AQ154" t="str">
        <f t="shared" si="84"/>
        <v/>
      </c>
      <c r="AR154" t="str">
        <f t="shared" si="85"/>
        <v/>
      </c>
    </row>
    <row r="155" spans="1:44" ht="24" customHeight="1" x14ac:dyDescent="0.15">
      <c r="A155" s="9">
        <v>134</v>
      </c>
      <c r="B155" s="8"/>
      <c r="C155" s="14"/>
      <c r="D155" s="8"/>
      <c r="E155" s="8"/>
      <c r="F155" s="8"/>
      <c r="G155" s="14"/>
      <c r="H155" s="14"/>
      <c r="I155" s="14"/>
      <c r="J155" s="14"/>
      <c r="K155" s="8"/>
      <c r="L155" s="8" t="str">
        <f t="shared" si="86"/>
        <v/>
      </c>
      <c r="M155" s="8"/>
      <c r="N155" s="15" t="str">
        <f t="shared" si="87"/>
        <v/>
      </c>
      <c r="O155" s="15" t="str">
        <f t="shared" si="88"/>
        <v/>
      </c>
      <c r="P155" s="15" t="str">
        <f t="shared" si="89"/>
        <v/>
      </c>
      <c r="Q155" s="15"/>
      <c r="R155" s="35"/>
      <c r="S155" s="36"/>
      <c r="T155" s="16" t="str">
        <f t="shared" si="90"/>
        <v/>
      </c>
      <c r="U155" s="32" t="str">
        <f t="shared" si="71"/>
        <v/>
      </c>
      <c r="AD155" s="33" t="str">
        <f t="shared" si="72"/>
        <v/>
      </c>
      <c r="AE155" s="33" t="str">
        <f t="shared" si="73"/>
        <v/>
      </c>
      <c r="AF155" s="33" t="str">
        <f t="shared" si="74"/>
        <v/>
      </c>
      <c r="AH155" t="str">
        <f t="shared" si="75"/>
        <v/>
      </c>
      <c r="AI155" t="str">
        <f t="shared" si="76"/>
        <v/>
      </c>
      <c r="AJ155" t="str">
        <f t="shared" si="77"/>
        <v/>
      </c>
      <c r="AK155" t="str">
        <f t="shared" si="78"/>
        <v/>
      </c>
      <c r="AL155">
        <f t="shared" si="79"/>
        <v>4</v>
      </c>
      <c r="AM155" t="str">
        <f t="shared" si="80"/>
        <v/>
      </c>
      <c r="AN155" t="str">
        <f t="shared" si="81"/>
        <v/>
      </c>
      <c r="AO155" t="str">
        <f t="shared" si="82"/>
        <v/>
      </c>
      <c r="AP155" t="str">
        <f t="shared" si="83"/>
        <v/>
      </c>
      <c r="AQ155" t="str">
        <f t="shared" si="84"/>
        <v/>
      </c>
      <c r="AR155" t="str">
        <f t="shared" si="85"/>
        <v/>
      </c>
    </row>
    <row r="156" spans="1:44" ht="24" customHeight="1" x14ac:dyDescent="0.15">
      <c r="A156" s="9">
        <v>135</v>
      </c>
      <c r="B156" s="8"/>
      <c r="C156" s="14"/>
      <c r="D156" s="8"/>
      <c r="E156" s="8"/>
      <c r="F156" s="8"/>
      <c r="G156" s="14"/>
      <c r="H156" s="14"/>
      <c r="I156" s="14"/>
      <c r="J156" s="14"/>
      <c r="K156" s="8"/>
      <c r="L156" s="8" t="str">
        <f t="shared" si="86"/>
        <v/>
      </c>
      <c r="M156" s="8"/>
      <c r="N156" s="15" t="str">
        <f t="shared" si="87"/>
        <v/>
      </c>
      <c r="O156" s="15" t="str">
        <f t="shared" si="88"/>
        <v/>
      </c>
      <c r="P156" s="15" t="str">
        <f t="shared" si="89"/>
        <v/>
      </c>
      <c r="Q156" s="15"/>
      <c r="R156" s="35"/>
      <c r="S156" s="36"/>
      <c r="T156" s="16" t="str">
        <f t="shared" si="90"/>
        <v/>
      </c>
      <c r="U156" s="32" t="str">
        <f t="shared" si="71"/>
        <v/>
      </c>
      <c r="AD156" s="33" t="str">
        <f t="shared" si="72"/>
        <v/>
      </c>
      <c r="AE156" s="33" t="str">
        <f t="shared" si="73"/>
        <v/>
      </c>
      <c r="AF156" s="33" t="str">
        <f t="shared" si="74"/>
        <v/>
      </c>
      <c r="AH156" t="str">
        <f t="shared" si="75"/>
        <v/>
      </c>
      <c r="AI156" t="str">
        <f t="shared" si="76"/>
        <v/>
      </c>
      <c r="AJ156" t="str">
        <f t="shared" si="77"/>
        <v/>
      </c>
      <c r="AK156" t="str">
        <f t="shared" si="78"/>
        <v/>
      </c>
      <c r="AL156">
        <f t="shared" si="79"/>
        <v>4</v>
      </c>
      <c r="AM156" t="str">
        <f t="shared" si="80"/>
        <v/>
      </c>
      <c r="AN156" t="str">
        <f t="shared" si="81"/>
        <v/>
      </c>
      <c r="AO156" t="str">
        <f t="shared" si="82"/>
        <v/>
      </c>
      <c r="AP156" t="str">
        <f t="shared" si="83"/>
        <v/>
      </c>
      <c r="AQ156" t="str">
        <f t="shared" si="84"/>
        <v/>
      </c>
      <c r="AR156" t="str">
        <f t="shared" si="85"/>
        <v/>
      </c>
    </row>
    <row r="157" spans="1:44" ht="24" customHeight="1" x14ac:dyDescent="0.15">
      <c r="A157" s="9">
        <v>136</v>
      </c>
      <c r="B157" s="8"/>
      <c r="C157" s="14"/>
      <c r="D157" s="8"/>
      <c r="E157" s="8"/>
      <c r="F157" s="8"/>
      <c r="G157" s="14"/>
      <c r="H157" s="14"/>
      <c r="I157" s="14"/>
      <c r="J157" s="14"/>
      <c r="K157" s="8"/>
      <c r="L157" s="8" t="str">
        <f t="shared" si="86"/>
        <v/>
      </c>
      <c r="M157" s="8"/>
      <c r="N157" s="15" t="str">
        <f t="shared" si="87"/>
        <v/>
      </c>
      <c r="O157" s="15" t="str">
        <f t="shared" si="88"/>
        <v/>
      </c>
      <c r="P157" s="15" t="str">
        <f t="shared" si="89"/>
        <v/>
      </c>
      <c r="Q157" s="15"/>
      <c r="R157" s="35"/>
      <c r="S157" s="36"/>
      <c r="T157" s="16" t="str">
        <f t="shared" si="90"/>
        <v/>
      </c>
      <c r="U157" s="32" t="str">
        <f t="shared" si="71"/>
        <v/>
      </c>
      <c r="AD157" s="33" t="str">
        <f t="shared" si="72"/>
        <v/>
      </c>
      <c r="AE157" s="33" t="str">
        <f t="shared" si="73"/>
        <v/>
      </c>
      <c r="AF157" s="33" t="str">
        <f t="shared" si="74"/>
        <v/>
      </c>
      <c r="AH157" t="str">
        <f t="shared" si="75"/>
        <v/>
      </c>
      <c r="AI157" t="str">
        <f t="shared" si="76"/>
        <v/>
      </c>
      <c r="AJ157" t="str">
        <f t="shared" si="77"/>
        <v/>
      </c>
      <c r="AK157" t="str">
        <f t="shared" si="78"/>
        <v/>
      </c>
      <c r="AL157">
        <f t="shared" si="79"/>
        <v>4</v>
      </c>
      <c r="AM157" t="str">
        <f t="shared" si="80"/>
        <v/>
      </c>
      <c r="AN157" t="str">
        <f t="shared" si="81"/>
        <v/>
      </c>
      <c r="AO157" t="str">
        <f t="shared" si="82"/>
        <v/>
      </c>
      <c r="AP157" t="str">
        <f t="shared" si="83"/>
        <v/>
      </c>
      <c r="AQ157" t="str">
        <f t="shared" si="84"/>
        <v/>
      </c>
      <c r="AR157" t="str">
        <f t="shared" si="85"/>
        <v/>
      </c>
    </row>
    <row r="158" spans="1:44" ht="24" customHeight="1" x14ac:dyDescent="0.15">
      <c r="A158" s="9">
        <v>137</v>
      </c>
      <c r="B158" s="8"/>
      <c r="C158" s="14"/>
      <c r="D158" s="8"/>
      <c r="E158" s="8"/>
      <c r="F158" s="8"/>
      <c r="G158" s="14"/>
      <c r="H158" s="14"/>
      <c r="I158" s="14"/>
      <c r="J158" s="14"/>
      <c r="K158" s="8"/>
      <c r="L158" s="8" t="str">
        <f t="shared" si="86"/>
        <v/>
      </c>
      <c r="M158" s="8"/>
      <c r="N158" s="15" t="str">
        <f t="shared" si="87"/>
        <v/>
      </c>
      <c r="O158" s="15" t="str">
        <f t="shared" si="88"/>
        <v/>
      </c>
      <c r="P158" s="15" t="str">
        <f t="shared" si="89"/>
        <v/>
      </c>
      <c r="Q158" s="15"/>
      <c r="R158" s="35"/>
      <c r="S158" s="36"/>
      <c r="T158" s="16" t="str">
        <f t="shared" si="90"/>
        <v/>
      </c>
      <c r="U158" s="32" t="str">
        <f t="shared" si="71"/>
        <v/>
      </c>
      <c r="AD158" s="33" t="str">
        <f t="shared" si="72"/>
        <v/>
      </c>
      <c r="AE158" s="33" t="str">
        <f t="shared" si="73"/>
        <v/>
      </c>
      <c r="AF158" s="33" t="str">
        <f t="shared" si="74"/>
        <v/>
      </c>
      <c r="AH158" t="str">
        <f t="shared" si="75"/>
        <v/>
      </c>
      <c r="AI158" t="str">
        <f t="shared" si="76"/>
        <v/>
      </c>
      <c r="AJ158" t="str">
        <f t="shared" si="77"/>
        <v/>
      </c>
      <c r="AK158" t="str">
        <f t="shared" si="78"/>
        <v/>
      </c>
      <c r="AL158">
        <f t="shared" si="79"/>
        <v>4</v>
      </c>
      <c r="AM158" t="str">
        <f t="shared" si="80"/>
        <v/>
      </c>
      <c r="AN158" t="str">
        <f t="shared" si="81"/>
        <v/>
      </c>
      <c r="AO158" t="str">
        <f t="shared" si="82"/>
        <v/>
      </c>
      <c r="AP158" t="str">
        <f t="shared" si="83"/>
        <v/>
      </c>
      <c r="AQ158" t="str">
        <f t="shared" si="84"/>
        <v/>
      </c>
      <c r="AR158" t="str">
        <f t="shared" si="85"/>
        <v/>
      </c>
    </row>
    <row r="159" spans="1:44" ht="24" customHeight="1" x14ac:dyDescent="0.15">
      <c r="A159" s="9">
        <v>138</v>
      </c>
      <c r="B159" s="8"/>
      <c r="C159" s="14"/>
      <c r="D159" s="8"/>
      <c r="E159" s="8"/>
      <c r="F159" s="8"/>
      <c r="G159" s="14"/>
      <c r="H159" s="14"/>
      <c r="I159" s="14"/>
      <c r="J159" s="14"/>
      <c r="K159" s="8"/>
      <c r="L159" s="8" t="str">
        <f t="shared" si="86"/>
        <v/>
      </c>
      <c r="M159" s="8"/>
      <c r="N159" s="15" t="str">
        <f t="shared" si="87"/>
        <v/>
      </c>
      <c r="O159" s="15" t="str">
        <f t="shared" si="88"/>
        <v/>
      </c>
      <c r="P159" s="15" t="str">
        <f t="shared" si="89"/>
        <v/>
      </c>
      <c r="Q159" s="15"/>
      <c r="R159" s="35"/>
      <c r="S159" s="36"/>
      <c r="T159" s="16" t="str">
        <f t="shared" si="90"/>
        <v/>
      </c>
      <c r="U159" s="32" t="str">
        <f t="shared" si="71"/>
        <v/>
      </c>
      <c r="AD159" s="33" t="str">
        <f t="shared" si="72"/>
        <v/>
      </c>
      <c r="AE159" s="33" t="str">
        <f t="shared" si="73"/>
        <v/>
      </c>
      <c r="AF159" s="33" t="str">
        <f t="shared" si="74"/>
        <v/>
      </c>
      <c r="AH159" t="str">
        <f t="shared" si="75"/>
        <v/>
      </c>
      <c r="AI159" t="str">
        <f t="shared" si="76"/>
        <v/>
      </c>
      <c r="AJ159" t="str">
        <f t="shared" si="77"/>
        <v/>
      </c>
      <c r="AK159" t="str">
        <f t="shared" si="78"/>
        <v/>
      </c>
      <c r="AL159">
        <f t="shared" si="79"/>
        <v>4</v>
      </c>
      <c r="AM159" t="str">
        <f t="shared" si="80"/>
        <v/>
      </c>
      <c r="AN159" t="str">
        <f t="shared" si="81"/>
        <v/>
      </c>
      <c r="AO159" t="str">
        <f t="shared" si="82"/>
        <v/>
      </c>
      <c r="AP159" t="str">
        <f t="shared" si="83"/>
        <v/>
      </c>
      <c r="AQ159" t="str">
        <f t="shared" si="84"/>
        <v/>
      </c>
      <c r="AR159" t="str">
        <f t="shared" si="85"/>
        <v/>
      </c>
    </row>
    <row r="160" spans="1:44" ht="24" customHeight="1" x14ac:dyDescent="0.15">
      <c r="A160" s="9">
        <v>139</v>
      </c>
      <c r="B160" s="8"/>
      <c r="C160" s="14"/>
      <c r="D160" s="8"/>
      <c r="E160" s="8"/>
      <c r="F160" s="8"/>
      <c r="G160" s="14"/>
      <c r="H160" s="14"/>
      <c r="I160" s="14"/>
      <c r="J160" s="14"/>
      <c r="K160" s="8"/>
      <c r="L160" s="8" t="str">
        <f t="shared" si="86"/>
        <v/>
      </c>
      <c r="M160" s="8"/>
      <c r="N160" s="15" t="str">
        <f t="shared" si="87"/>
        <v/>
      </c>
      <c r="O160" s="15" t="str">
        <f t="shared" si="88"/>
        <v/>
      </c>
      <c r="P160" s="15" t="str">
        <f t="shared" si="89"/>
        <v/>
      </c>
      <c r="Q160" s="15"/>
      <c r="R160" s="35"/>
      <c r="S160" s="36"/>
      <c r="T160" s="16" t="str">
        <f t="shared" si="90"/>
        <v/>
      </c>
      <c r="U160" s="32" t="str">
        <f t="shared" si="71"/>
        <v/>
      </c>
      <c r="AD160" s="33" t="str">
        <f t="shared" si="72"/>
        <v/>
      </c>
      <c r="AE160" s="33" t="str">
        <f t="shared" si="73"/>
        <v/>
      </c>
      <c r="AF160" s="33" t="str">
        <f t="shared" si="74"/>
        <v/>
      </c>
      <c r="AH160" t="str">
        <f t="shared" si="75"/>
        <v/>
      </c>
      <c r="AI160" t="str">
        <f t="shared" si="76"/>
        <v/>
      </c>
      <c r="AJ160" t="str">
        <f t="shared" si="77"/>
        <v/>
      </c>
      <c r="AK160" t="str">
        <f t="shared" si="78"/>
        <v/>
      </c>
      <c r="AL160">
        <f t="shared" si="79"/>
        <v>4</v>
      </c>
      <c r="AM160" t="str">
        <f t="shared" si="80"/>
        <v/>
      </c>
      <c r="AN160" t="str">
        <f t="shared" si="81"/>
        <v/>
      </c>
      <c r="AO160" t="str">
        <f t="shared" si="82"/>
        <v/>
      </c>
      <c r="AP160" t="str">
        <f t="shared" si="83"/>
        <v/>
      </c>
      <c r="AQ160" t="str">
        <f t="shared" si="84"/>
        <v/>
      </c>
      <c r="AR160" t="str">
        <f t="shared" si="85"/>
        <v/>
      </c>
    </row>
    <row r="161" spans="1:44" ht="24" customHeight="1" x14ac:dyDescent="0.15">
      <c r="A161" s="9">
        <v>140</v>
      </c>
      <c r="B161" s="8"/>
      <c r="C161" s="14"/>
      <c r="D161" s="8"/>
      <c r="E161" s="8"/>
      <c r="F161" s="8"/>
      <c r="G161" s="14"/>
      <c r="H161" s="14"/>
      <c r="I161" s="14"/>
      <c r="J161" s="14"/>
      <c r="K161" s="8"/>
      <c r="L161" s="8" t="str">
        <f t="shared" si="86"/>
        <v/>
      </c>
      <c r="M161" s="8"/>
      <c r="N161" s="15" t="str">
        <f t="shared" si="87"/>
        <v/>
      </c>
      <c r="O161" s="15" t="str">
        <f t="shared" si="88"/>
        <v/>
      </c>
      <c r="P161" s="15" t="str">
        <f t="shared" si="89"/>
        <v/>
      </c>
      <c r="Q161" s="15"/>
      <c r="R161" s="35"/>
      <c r="S161" s="36"/>
      <c r="T161" s="16" t="str">
        <f t="shared" si="90"/>
        <v/>
      </c>
      <c r="U161" s="32" t="str">
        <f t="shared" si="71"/>
        <v/>
      </c>
      <c r="AD161" s="33" t="str">
        <f t="shared" si="72"/>
        <v/>
      </c>
      <c r="AE161" s="33" t="str">
        <f t="shared" si="73"/>
        <v/>
      </c>
      <c r="AF161" s="33" t="str">
        <f t="shared" si="74"/>
        <v/>
      </c>
      <c r="AH161" t="str">
        <f t="shared" si="75"/>
        <v/>
      </c>
      <c r="AI161" t="str">
        <f t="shared" si="76"/>
        <v/>
      </c>
      <c r="AJ161" t="str">
        <f t="shared" si="77"/>
        <v/>
      </c>
      <c r="AK161" t="str">
        <f t="shared" si="78"/>
        <v/>
      </c>
      <c r="AL161">
        <f t="shared" si="79"/>
        <v>4</v>
      </c>
      <c r="AM161" t="str">
        <f t="shared" si="80"/>
        <v/>
      </c>
      <c r="AN161" t="str">
        <f t="shared" si="81"/>
        <v/>
      </c>
      <c r="AO161" t="str">
        <f t="shared" si="82"/>
        <v/>
      </c>
      <c r="AP161" t="str">
        <f t="shared" si="83"/>
        <v/>
      </c>
      <c r="AQ161" t="str">
        <f t="shared" si="84"/>
        <v/>
      </c>
      <c r="AR161" t="str">
        <f t="shared" si="85"/>
        <v/>
      </c>
    </row>
    <row r="162" spans="1:44" ht="24" customHeight="1" x14ac:dyDescent="0.15">
      <c r="A162" s="9">
        <v>141</v>
      </c>
      <c r="B162" s="8"/>
      <c r="C162" s="14"/>
      <c r="D162" s="8"/>
      <c r="E162" s="8"/>
      <c r="F162" s="8"/>
      <c r="G162" s="14"/>
      <c r="H162" s="14"/>
      <c r="I162" s="14"/>
      <c r="J162" s="14"/>
      <c r="K162" s="8"/>
      <c r="L162" s="8" t="str">
        <f t="shared" si="86"/>
        <v/>
      </c>
      <c r="M162" s="8"/>
      <c r="N162" s="15" t="str">
        <f t="shared" si="87"/>
        <v/>
      </c>
      <c r="O162" s="15" t="str">
        <f t="shared" si="88"/>
        <v/>
      </c>
      <c r="P162" s="15" t="str">
        <f t="shared" si="89"/>
        <v/>
      </c>
      <c r="Q162" s="15"/>
      <c r="R162" s="35"/>
      <c r="S162" s="36"/>
      <c r="T162" s="16" t="str">
        <f t="shared" si="90"/>
        <v/>
      </c>
      <c r="U162" s="32" t="str">
        <f t="shared" si="71"/>
        <v/>
      </c>
      <c r="AD162" s="33" t="str">
        <f t="shared" si="72"/>
        <v/>
      </c>
      <c r="AE162" s="33" t="str">
        <f t="shared" si="73"/>
        <v/>
      </c>
      <c r="AF162" s="33" t="str">
        <f t="shared" si="74"/>
        <v/>
      </c>
      <c r="AH162" t="str">
        <f t="shared" si="75"/>
        <v/>
      </c>
      <c r="AI162" t="str">
        <f t="shared" si="76"/>
        <v/>
      </c>
      <c r="AJ162" t="str">
        <f t="shared" si="77"/>
        <v/>
      </c>
      <c r="AK162" t="str">
        <f t="shared" si="78"/>
        <v/>
      </c>
      <c r="AL162">
        <f t="shared" si="79"/>
        <v>4</v>
      </c>
      <c r="AM162" t="str">
        <f t="shared" si="80"/>
        <v/>
      </c>
      <c r="AN162" t="str">
        <f t="shared" si="81"/>
        <v/>
      </c>
      <c r="AO162" t="str">
        <f t="shared" si="82"/>
        <v/>
      </c>
      <c r="AP162" t="str">
        <f t="shared" si="83"/>
        <v/>
      </c>
      <c r="AQ162" t="str">
        <f t="shared" si="84"/>
        <v/>
      </c>
      <c r="AR162" t="str">
        <f t="shared" si="85"/>
        <v/>
      </c>
    </row>
    <row r="163" spans="1:44" ht="24" customHeight="1" x14ac:dyDescent="0.15">
      <c r="A163" s="9">
        <v>142</v>
      </c>
      <c r="B163" s="8"/>
      <c r="C163" s="14"/>
      <c r="D163" s="8"/>
      <c r="E163" s="8"/>
      <c r="F163" s="8"/>
      <c r="G163" s="14"/>
      <c r="H163" s="14"/>
      <c r="I163" s="14"/>
      <c r="J163" s="14"/>
      <c r="K163" s="8"/>
      <c r="L163" s="8" t="str">
        <f t="shared" si="86"/>
        <v/>
      </c>
      <c r="M163" s="8"/>
      <c r="N163" s="15" t="str">
        <f t="shared" si="87"/>
        <v/>
      </c>
      <c r="O163" s="15" t="str">
        <f t="shared" si="88"/>
        <v/>
      </c>
      <c r="P163" s="15" t="str">
        <f t="shared" si="89"/>
        <v/>
      </c>
      <c r="Q163" s="15"/>
      <c r="R163" s="35"/>
      <c r="S163" s="36"/>
      <c r="T163" s="16" t="str">
        <f t="shared" si="90"/>
        <v/>
      </c>
      <c r="U163" s="32" t="str">
        <f t="shared" si="71"/>
        <v/>
      </c>
      <c r="AD163" s="33" t="str">
        <f t="shared" si="72"/>
        <v/>
      </c>
      <c r="AE163" s="33" t="str">
        <f t="shared" si="73"/>
        <v/>
      </c>
      <c r="AF163" s="33" t="str">
        <f t="shared" si="74"/>
        <v/>
      </c>
      <c r="AH163" t="str">
        <f t="shared" si="75"/>
        <v/>
      </c>
      <c r="AI163" t="str">
        <f t="shared" si="76"/>
        <v/>
      </c>
      <c r="AJ163" t="str">
        <f t="shared" si="77"/>
        <v/>
      </c>
      <c r="AK163" t="str">
        <f t="shared" si="78"/>
        <v/>
      </c>
      <c r="AL163">
        <f t="shared" si="79"/>
        <v>4</v>
      </c>
      <c r="AM163" t="str">
        <f t="shared" si="80"/>
        <v/>
      </c>
      <c r="AN163" t="str">
        <f t="shared" si="81"/>
        <v/>
      </c>
      <c r="AO163" t="str">
        <f t="shared" si="82"/>
        <v/>
      </c>
      <c r="AP163" t="str">
        <f t="shared" si="83"/>
        <v/>
      </c>
      <c r="AQ163" t="str">
        <f t="shared" si="84"/>
        <v/>
      </c>
      <c r="AR163" t="str">
        <f t="shared" si="85"/>
        <v/>
      </c>
    </row>
    <row r="164" spans="1:44" ht="24" customHeight="1" x14ac:dyDescent="0.15">
      <c r="A164" s="9">
        <v>143</v>
      </c>
      <c r="B164" s="8"/>
      <c r="C164" s="14"/>
      <c r="D164" s="8"/>
      <c r="E164" s="8"/>
      <c r="F164" s="8"/>
      <c r="G164" s="14"/>
      <c r="H164" s="14"/>
      <c r="I164" s="14"/>
      <c r="J164" s="14"/>
      <c r="K164" s="8"/>
      <c r="L164" s="8" t="str">
        <f t="shared" si="86"/>
        <v/>
      </c>
      <c r="M164" s="8"/>
      <c r="N164" s="15" t="str">
        <f t="shared" si="87"/>
        <v/>
      </c>
      <c r="O164" s="15" t="str">
        <f t="shared" si="88"/>
        <v/>
      </c>
      <c r="P164" s="15" t="str">
        <f t="shared" si="89"/>
        <v/>
      </c>
      <c r="Q164" s="15"/>
      <c r="R164" s="35"/>
      <c r="S164" s="36"/>
      <c r="T164" s="16" t="str">
        <f t="shared" si="90"/>
        <v/>
      </c>
      <c r="U164" s="32" t="str">
        <f t="shared" si="71"/>
        <v/>
      </c>
      <c r="AD164" s="33" t="str">
        <f t="shared" si="72"/>
        <v/>
      </c>
      <c r="AE164" s="33" t="str">
        <f t="shared" si="73"/>
        <v/>
      </c>
      <c r="AF164" s="33" t="str">
        <f t="shared" si="74"/>
        <v/>
      </c>
      <c r="AH164" t="str">
        <f t="shared" si="75"/>
        <v/>
      </c>
      <c r="AI164" t="str">
        <f t="shared" si="76"/>
        <v/>
      </c>
      <c r="AJ164" t="str">
        <f t="shared" si="77"/>
        <v/>
      </c>
      <c r="AK164" t="str">
        <f t="shared" si="78"/>
        <v/>
      </c>
      <c r="AL164">
        <f t="shared" si="79"/>
        <v>4</v>
      </c>
      <c r="AM164" t="str">
        <f t="shared" si="80"/>
        <v/>
      </c>
      <c r="AN164" t="str">
        <f t="shared" si="81"/>
        <v/>
      </c>
      <c r="AO164" t="str">
        <f t="shared" si="82"/>
        <v/>
      </c>
      <c r="AP164" t="str">
        <f t="shared" si="83"/>
        <v/>
      </c>
      <c r="AQ164" t="str">
        <f t="shared" si="84"/>
        <v/>
      </c>
      <c r="AR164" t="str">
        <f t="shared" si="85"/>
        <v/>
      </c>
    </row>
    <row r="165" spans="1:44" ht="24" customHeight="1" x14ac:dyDescent="0.15">
      <c r="A165" s="9">
        <v>144</v>
      </c>
      <c r="B165" s="8"/>
      <c r="C165" s="14"/>
      <c r="D165" s="8"/>
      <c r="E165" s="8"/>
      <c r="F165" s="8"/>
      <c r="G165" s="14"/>
      <c r="H165" s="14"/>
      <c r="I165" s="14"/>
      <c r="J165" s="14"/>
      <c r="K165" s="8"/>
      <c r="L165" s="8" t="str">
        <f t="shared" si="86"/>
        <v/>
      </c>
      <c r="M165" s="8"/>
      <c r="N165" s="15" t="str">
        <f t="shared" si="87"/>
        <v/>
      </c>
      <c r="O165" s="15" t="str">
        <f t="shared" si="88"/>
        <v/>
      </c>
      <c r="P165" s="15" t="str">
        <f t="shared" si="89"/>
        <v/>
      </c>
      <c r="Q165" s="15"/>
      <c r="R165" s="35"/>
      <c r="S165" s="36"/>
      <c r="T165" s="16" t="str">
        <f t="shared" si="90"/>
        <v/>
      </c>
      <c r="U165" s="32" t="str">
        <f t="shared" si="71"/>
        <v/>
      </c>
      <c r="AD165" s="33" t="str">
        <f t="shared" si="72"/>
        <v/>
      </c>
      <c r="AE165" s="33" t="str">
        <f t="shared" si="73"/>
        <v/>
      </c>
      <c r="AF165" s="33" t="str">
        <f t="shared" si="74"/>
        <v/>
      </c>
      <c r="AH165" t="str">
        <f t="shared" si="75"/>
        <v/>
      </c>
      <c r="AI165" t="str">
        <f t="shared" si="76"/>
        <v/>
      </c>
      <c r="AJ165" t="str">
        <f t="shared" si="77"/>
        <v/>
      </c>
      <c r="AK165" t="str">
        <f t="shared" si="78"/>
        <v/>
      </c>
      <c r="AL165">
        <f t="shared" si="79"/>
        <v>4</v>
      </c>
      <c r="AM165" t="str">
        <f t="shared" si="80"/>
        <v/>
      </c>
      <c r="AN165" t="str">
        <f t="shared" si="81"/>
        <v/>
      </c>
      <c r="AO165" t="str">
        <f t="shared" si="82"/>
        <v/>
      </c>
      <c r="AP165" t="str">
        <f t="shared" si="83"/>
        <v/>
      </c>
      <c r="AQ165" t="str">
        <f t="shared" si="84"/>
        <v/>
      </c>
      <c r="AR165" t="str">
        <f t="shared" si="85"/>
        <v/>
      </c>
    </row>
    <row r="166" spans="1:44" ht="24" customHeight="1" x14ac:dyDescent="0.15">
      <c r="A166" s="9">
        <v>145</v>
      </c>
      <c r="B166" s="8"/>
      <c r="C166" s="14"/>
      <c r="D166" s="8"/>
      <c r="E166" s="8"/>
      <c r="F166" s="8"/>
      <c r="G166" s="14"/>
      <c r="H166" s="14"/>
      <c r="I166" s="14"/>
      <c r="J166" s="14"/>
      <c r="K166" s="8"/>
      <c r="L166" s="8" t="str">
        <f t="shared" si="86"/>
        <v/>
      </c>
      <c r="M166" s="8"/>
      <c r="N166" s="15" t="str">
        <f t="shared" si="87"/>
        <v/>
      </c>
      <c r="O166" s="15" t="str">
        <f t="shared" si="88"/>
        <v/>
      </c>
      <c r="P166" s="15" t="str">
        <f t="shared" si="89"/>
        <v/>
      </c>
      <c r="Q166" s="15"/>
      <c r="R166" s="35"/>
      <c r="S166" s="36"/>
      <c r="T166" s="16" t="str">
        <f t="shared" si="90"/>
        <v/>
      </c>
      <c r="U166" s="32" t="str">
        <f t="shared" si="71"/>
        <v/>
      </c>
      <c r="AD166" s="33" t="str">
        <f t="shared" si="72"/>
        <v/>
      </c>
      <c r="AE166" s="33" t="str">
        <f t="shared" si="73"/>
        <v/>
      </c>
      <c r="AF166" s="33" t="str">
        <f t="shared" si="74"/>
        <v/>
      </c>
      <c r="AH166" t="str">
        <f t="shared" si="75"/>
        <v/>
      </c>
      <c r="AI166" t="str">
        <f t="shared" si="76"/>
        <v/>
      </c>
      <c r="AJ166" t="str">
        <f t="shared" si="77"/>
        <v/>
      </c>
      <c r="AK166" t="str">
        <f t="shared" si="78"/>
        <v/>
      </c>
      <c r="AL166">
        <f t="shared" si="79"/>
        <v>4</v>
      </c>
      <c r="AM166" t="str">
        <f t="shared" si="80"/>
        <v/>
      </c>
      <c r="AN166" t="str">
        <f t="shared" si="81"/>
        <v/>
      </c>
      <c r="AO166" t="str">
        <f t="shared" si="82"/>
        <v/>
      </c>
      <c r="AP166" t="str">
        <f t="shared" si="83"/>
        <v/>
      </c>
      <c r="AQ166" t="str">
        <f t="shared" si="84"/>
        <v/>
      </c>
      <c r="AR166" t="str">
        <f t="shared" si="85"/>
        <v/>
      </c>
    </row>
    <row r="167" spans="1:44" ht="24" customHeight="1" x14ac:dyDescent="0.15">
      <c r="A167" s="9">
        <v>146</v>
      </c>
      <c r="B167" s="8"/>
      <c r="C167" s="14"/>
      <c r="D167" s="8"/>
      <c r="E167" s="8"/>
      <c r="F167" s="8"/>
      <c r="G167" s="14"/>
      <c r="H167" s="14"/>
      <c r="I167" s="14"/>
      <c r="J167" s="14"/>
      <c r="K167" s="8"/>
      <c r="L167" s="8" t="str">
        <f t="shared" si="86"/>
        <v/>
      </c>
      <c r="M167" s="8"/>
      <c r="N167" s="15" t="str">
        <f t="shared" si="87"/>
        <v/>
      </c>
      <c r="O167" s="15" t="str">
        <f t="shared" si="88"/>
        <v/>
      </c>
      <c r="P167" s="15" t="str">
        <f t="shared" si="89"/>
        <v/>
      </c>
      <c r="Q167" s="15"/>
      <c r="R167" s="35"/>
      <c r="S167" s="36"/>
      <c r="T167" s="16" t="str">
        <f t="shared" si="90"/>
        <v/>
      </c>
      <c r="U167" s="32" t="str">
        <f t="shared" si="71"/>
        <v/>
      </c>
      <c r="AD167" s="33" t="str">
        <f t="shared" si="72"/>
        <v/>
      </c>
      <c r="AE167" s="33" t="str">
        <f t="shared" si="73"/>
        <v/>
      </c>
      <c r="AF167" s="33" t="str">
        <f t="shared" si="74"/>
        <v/>
      </c>
      <c r="AH167" t="str">
        <f t="shared" si="75"/>
        <v/>
      </c>
      <c r="AI167" t="str">
        <f t="shared" si="76"/>
        <v/>
      </c>
      <c r="AJ167" t="str">
        <f t="shared" si="77"/>
        <v/>
      </c>
      <c r="AK167" t="str">
        <f t="shared" si="78"/>
        <v/>
      </c>
      <c r="AL167">
        <f t="shared" si="79"/>
        <v>4</v>
      </c>
      <c r="AM167" t="str">
        <f t="shared" si="80"/>
        <v/>
      </c>
      <c r="AN167" t="str">
        <f t="shared" si="81"/>
        <v/>
      </c>
      <c r="AO167" t="str">
        <f t="shared" si="82"/>
        <v/>
      </c>
      <c r="AP167" t="str">
        <f t="shared" si="83"/>
        <v/>
      </c>
      <c r="AQ167" t="str">
        <f t="shared" si="84"/>
        <v/>
      </c>
      <c r="AR167" t="str">
        <f t="shared" si="85"/>
        <v/>
      </c>
    </row>
    <row r="168" spans="1:44" ht="24" customHeight="1" x14ac:dyDescent="0.15">
      <c r="A168" s="9">
        <v>147</v>
      </c>
      <c r="B168" s="8"/>
      <c r="C168" s="14"/>
      <c r="D168" s="8"/>
      <c r="E168" s="8"/>
      <c r="F168" s="8"/>
      <c r="G168" s="14"/>
      <c r="H168" s="14"/>
      <c r="I168" s="14"/>
      <c r="J168" s="14"/>
      <c r="K168" s="8"/>
      <c r="L168" s="8" t="str">
        <f t="shared" si="86"/>
        <v/>
      </c>
      <c r="M168" s="8"/>
      <c r="N168" s="15" t="str">
        <f t="shared" si="87"/>
        <v/>
      </c>
      <c r="O168" s="15" t="str">
        <f t="shared" si="88"/>
        <v/>
      </c>
      <c r="P168" s="15" t="str">
        <f t="shared" si="89"/>
        <v/>
      </c>
      <c r="Q168" s="15"/>
      <c r="R168" s="35"/>
      <c r="S168" s="36"/>
      <c r="T168" s="16" t="str">
        <f t="shared" si="90"/>
        <v/>
      </c>
      <c r="U168" s="32" t="str">
        <f t="shared" si="71"/>
        <v/>
      </c>
      <c r="AD168" s="33" t="str">
        <f t="shared" si="72"/>
        <v/>
      </c>
      <c r="AE168" s="33" t="str">
        <f t="shared" si="73"/>
        <v/>
      </c>
      <c r="AF168" s="33" t="str">
        <f t="shared" si="74"/>
        <v/>
      </c>
      <c r="AH168" t="str">
        <f t="shared" si="75"/>
        <v/>
      </c>
      <c r="AI168" t="str">
        <f t="shared" si="76"/>
        <v/>
      </c>
      <c r="AJ168" t="str">
        <f t="shared" si="77"/>
        <v/>
      </c>
      <c r="AK168" t="str">
        <f t="shared" si="78"/>
        <v/>
      </c>
      <c r="AL168">
        <f t="shared" si="79"/>
        <v>4</v>
      </c>
      <c r="AM168" t="str">
        <f t="shared" si="80"/>
        <v/>
      </c>
      <c r="AN168" t="str">
        <f t="shared" si="81"/>
        <v/>
      </c>
      <c r="AO168" t="str">
        <f t="shared" si="82"/>
        <v/>
      </c>
      <c r="AP168" t="str">
        <f t="shared" si="83"/>
        <v/>
      </c>
      <c r="AQ168" t="str">
        <f t="shared" si="84"/>
        <v/>
      </c>
      <c r="AR168" t="str">
        <f t="shared" si="85"/>
        <v/>
      </c>
    </row>
    <row r="169" spans="1:44" ht="24" customHeight="1" x14ac:dyDescent="0.15">
      <c r="A169" s="9">
        <v>148</v>
      </c>
      <c r="B169" s="8"/>
      <c r="C169" s="14"/>
      <c r="D169" s="8"/>
      <c r="E169" s="8"/>
      <c r="F169" s="8"/>
      <c r="G169" s="14"/>
      <c r="H169" s="14"/>
      <c r="I169" s="14"/>
      <c r="J169" s="14"/>
      <c r="K169" s="8"/>
      <c r="L169" s="8" t="str">
        <f t="shared" si="86"/>
        <v/>
      </c>
      <c r="M169" s="8"/>
      <c r="N169" s="15" t="str">
        <f t="shared" si="87"/>
        <v/>
      </c>
      <c r="O169" s="15" t="str">
        <f t="shared" si="88"/>
        <v/>
      </c>
      <c r="P169" s="15" t="str">
        <f t="shared" si="89"/>
        <v/>
      </c>
      <c r="Q169" s="15"/>
      <c r="R169" s="35"/>
      <c r="S169" s="36"/>
      <c r="T169" s="16" t="str">
        <f t="shared" si="90"/>
        <v/>
      </c>
      <c r="U169" s="32" t="str">
        <f t="shared" si="71"/>
        <v/>
      </c>
      <c r="AD169" s="33" t="str">
        <f t="shared" si="72"/>
        <v/>
      </c>
      <c r="AE169" s="33" t="str">
        <f t="shared" si="73"/>
        <v/>
      </c>
      <c r="AF169" s="33" t="str">
        <f t="shared" si="74"/>
        <v/>
      </c>
      <c r="AH169" t="str">
        <f t="shared" si="75"/>
        <v/>
      </c>
      <c r="AI169" t="str">
        <f t="shared" si="76"/>
        <v/>
      </c>
      <c r="AJ169" t="str">
        <f t="shared" si="77"/>
        <v/>
      </c>
      <c r="AK169" t="str">
        <f t="shared" si="78"/>
        <v/>
      </c>
      <c r="AL169">
        <f t="shared" si="79"/>
        <v>4</v>
      </c>
      <c r="AM169" t="str">
        <f t="shared" si="80"/>
        <v/>
      </c>
      <c r="AN169" t="str">
        <f t="shared" si="81"/>
        <v/>
      </c>
      <c r="AO169" t="str">
        <f t="shared" si="82"/>
        <v/>
      </c>
      <c r="AP169" t="str">
        <f t="shared" si="83"/>
        <v/>
      </c>
      <c r="AQ169" t="str">
        <f t="shared" si="84"/>
        <v/>
      </c>
      <c r="AR169" t="str">
        <f t="shared" si="85"/>
        <v/>
      </c>
    </row>
    <row r="170" spans="1:44" ht="24" customHeight="1" x14ac:dyDescent="0.15">
      <c r="A170" s="9">
        <v>149</v>
      </c>
      <c r="B170" s="8"/>
      <c r="C170" s="14"/>
      <c r="D170" s="8"/>
      <c r="E170" s="8"/>
      <c r="F170" s="8"/>
      <c r="G170" s="14"/>
      <c r="H170" s="14"/>
      <c r="I170" s="14"/>
      <c r="J170" s="14"/>
      <c r="K170" s="8"/>
      <c r="L170" s="8" t="str">
        <f t="shared" si="86"/>
        <v/>
      </c>
      <c r="M170" s="8"/>
      <c r="N170" s="15" t="str">
        <f t="shared" si="87"/>
        <v/>
      </c>
      <c r="O170" s="15" t="str">
        <f t="shared" si="88"/>
        <v/>
      </c>
      <c r="P170" s="15" t="str">
        <f t="shared" si="89"/>
        <v/>
      </c>
      <c r="Q170" s="15"/>
      <c r="R170" s="35"/>
      <c r="S170" s="36"/>
      <c r="T170" s="16" t="str">
        <f t="shared" si="90"/>
        <v/>
      </c>
      <c r="U170" s="32" t="str">
        <f t="shared" si="71"/>
        <v/>
      </c>
      <c r="AD170" s="33" t="str">
        <f t="shared" si="72"/>
        <v/>
      </c>
      <c r="AE170" s="33" t="str">
        <f t="shared" si="73"/>
        <v/>
      </c>
      <c r="AF170" s="33" t="str">
        <f t="shared" si="74"/>
        <v/>
      </c>
      <c r="AH170" t="str">
        <f t="shared" si="75"/>
        <v/>
      </c>
      <c r="AI170" t="str">
        <f t="shared" si="76"/>
        <v/>
      </c>
      <c r="AJ170" t="str">
        <f t="shared" si="77"/>
        <v/>
      </c>
      <c r="AK170" t="str">
        <f t="shared" si="78"/>
        <v/>
      </c>
      <c r="AL170">
        <f t="shared" si="79"/>
        <v>4</v>
      </c>
      <c r="AM170" t="str">
        <f t="shared" si="80"/>
        <v/>
      </c>
      <c r="AN170" t="str">
        <f t="shared" si="81"/>
        <v/>
      </c>
      <c r="AO170" t="str">
        <f t="shared" si="82"/>
        <v/>
      </c>
      <c r="AP170" t="str">
        <f t="shared" si="83"/>
        <v/>
      </c>
      <c r="AQ170" t="str">
        <f t="shared" si="84"/>
        <v/>
      </c>
      <c r="AR170" t="str">
        <f t="shared" si="85"/>
        <v/>
      </c>
    </row>
    <row r="171" spans="1:44" ht="24" customHeight="1" x14ac:dyDescent="0.15">
      <c r="A171" s="9">
        <v>150</v>
      </c>
      <c r="B171" s="8"/>
      <c r="C171" s="14"/>
      <c r="D171" s="8"/>
      <c r="E171" s="8"/>
      <c r="F171" s="8"/>
      <c r="G171" s="14"/>
      <c r="H171" s="14"/>
      <c r="I171" s="14"/>
      <c r="J171" s="14"/>
      <c r="K171" s="8"/>
      <c r="L171" s="8" t="str">
        <f t="shared" si="86"/>
        <v/>
      </c>
      <c r="M171" s="8"/>
      <c r="N171" s="15" t="str">
        <f t="shared" si="87"/>
        <v/>
      </c>
      <c r="O171" s="15" t="str">
        <f t="shared" si="88"/>
        <v/>
      </c>
      <c r="P171" s="15" t="str">
        <f t="shared" si="89"/>
        <v/>
      </c>
      <c r="Q171" s="15"/>
      <c r="R171" s="35"/>
      <c r="S171" s="36"/>
      <c r="T171" s="16" t="str">
        <f t="shared" si="90"/>
        <v/>
      </c>
      <c r="U171" s="32" t="str">
        <f t="shared" si="71"/>
        <v/>
      </c>
      <c r="AD171" s="33" t="str">
        <f t="shared" si="72"/>
        <v/>
      </c>
      <c r="AE171" s="33" t="str">
        <f t="shared" si="73"/>
        <v/>
      </c>
      <c r="AF171" s="33" t="str">
        <f t="shared" si="74"/>
        <v/>
      </c>
      <c r="AH171" t="str">
        <f t="shared" si="75"/>
        <v/>
      </c>
      <c r="AI171" t="str">
        <f t="shared" si="76"/>
        <v/>
      </c>
      <c r="AJ171" t="str">
        <f t="shared" si="77"/>
        <v/>
      </c>
      <c r="AK171" t="str">
        <f t="shared" si="78"/>
        <v/>
      </c>
      <c r="AL171">
        <f t="shared" si="79"/>
        <v>4</v>
      </c>
      <c r="AM171" t="str">
        <f t="shared" si="80"/>
        <v/>
      </c>
      <c r="AN171" t="str">
        <f t="shared" si="81"/>
        <v/>
      </c>
      <c r="AO171" t="str">
        <f t="shared" si="82"/>
        <v/>
      </c>
      <c r="AP171" t="str">
        <f t="shared" si="83"/>
        <v/>
      </c>
      <c r="AQ171" t="str">
        <f t="shared" si="84"/>
        <v/>
      </c>
      <c r="AR171" t="str">
        <f t="shared" si="85"/>
        <v/>
      </c>
    </row>
  </sheetData>
  <mergeCells count="37">
    <mergeCell ref="A6:J6"/>
    <mergeCell ref="A8:J8"/>
    <mergeCell ref="A9:J9"/>
    <mergeCell ref="K6:L6"/>
    <mergeCell ref="K7:L7"/>
    <mergeCell ref="K8:L8"/>
    <mergeCell ref="K9:L9"/>
    <mergeCell ref="A7:F7"/>
    <mergeCell ref="Q8:R8"/>
    <mergeCell ref="K10:L10"/>
    <mergeCell ref="Q9:R9"/>
    <mergeCell ref="Q7:T7"/>
    <mergeCell ref="R21:S21"/>
    <mergeCell ref="A20:L20"/>
    <mergeCell ref="A11:F11"/>
    <mergeCell ref="A12:F12"/>
    <mergeCell ref="A17:L17"/>
    <mergeCell ref="A13:J13"/>
    <mergeCell ref="A18:L18"/>
    <mergeCell ref="A19:L19"/>
    <mergeCell ref="Q15:T15"/>
    <mergeCell ref="Q16:T16"/>
    <mergeCell ref="Q20:T20"/>
    <mergeCell ref="Q18:T18"/>
    <mergeCell ref="A16:J16"/>
    <mergeCell ref="A15:J15"/>
    <mergeCell ref="A14:J14"/>
    <mergeCell ref="A10:F10"/>
    <mergeCell ref="K14:L14"/>
    <mergeCell ref="T21:BE21"/>
    <mergeCell ref="K13:L13"/>
    <mergeCell ref="K15:L15"/>
    <mergeCell ref="K16:L16"/>
    <mergeCell ref="AA12:AT13"/>
    <mergeCell ref="Q14:R14"/>
    <mergeCell ref="Q17:T17"/>
    <mergeCell ref="K11:L12"/>
  </mergeCells>
  <phoneticPr fontId="1"/>
  <conditionalFormatting sqref="B1:B1048576">
    <cfRule type="containsText" dxfId="0" priority="1" operator="containsText" text="女子">
      <formula>NOT(ISERROR(SEARCH("女子",B1)))</formula>
    </cfRule>
  </conditionalFormatting>
  <dataValidations xWindow="731" yWindow="685" count="11">
    <dataValidation imeMode="halfAlpha" allowBlank="1" showInputMessage="1" showErrorMessage="1" sqref="M21 I21:I65507" xr:uid="{00000000-0002-0000-0000-000000000000}"/>
    <dataValidation imeMode="hiragana" allowBlank="1" showInputMessage="1" showErrorMessage="1" promptTitle="ﾌﾘｶﾞﾅ" prompt="氏名の欄に入力するとそのﾌﾘｶﾞﾅが表示されます。_x000a_正しく表示されない場合は再度、正しいﾌﾘｶﾞﾅを半角ｶﾀｶﾅで入力してください。" sqref="L22:L171" xr:uid="{00000000-0002-0000-0000-000002000000}"/>
    <dataValidation allowBlank="1" showInputMessage="1" showErrorMessage="1" promptTitle="氏名" prompt="文字数に余裕があるときは氏と名の間はワンスペースあけてください。カタカナが長い場合は半角ｶﾀｶﾅで入力してください。" sqref="K22:K171" xr:uid="{00000000-0002-0000-0000-000003000000}"/>
    <dataValidation type="list" allowBlank="1" showInputMessage="1" showErrorMessage="1" promptTitle="種目２" prompt="プルダウンから該当する種目を選択してください。" sqref="E22:E171" xr:uid="{00000000-0002-0000-0000-000005000000}">
      <formula1>INDIRECT(HLOOKUP($B22,種目,2,FALSE))</formula1>
    </dataValidation>
    <dataValidation type="list" allowBlank="1" showInputMessage="1" showErrorMessage="1" promptTitle="種目１" prompt="プルダウンから該当する種目を選択してください。" sqref="D22:D171" xr:uid="{00000000-0002-0000-0000-000006000000}">
      <formula1>INDIRECT(HLOOKUP($B22,種目,2,FALSE))</formula1>
    </dataValidation>
    <dataValidation type="list" allowBlank="1" showInputMessage="1" showErrorMessage="1" promptTitle="リレー" prompt="リレーにエントリーする選手はプルダウンから該当するチームを選択してください。１チーム４~６名です。" sqref="F22:F171" xr:uid="{00000000-0002-0000-0000-000007000000}">
      <formula1>INDIRECT(HLOOKUP($B22,リレー,2,FALSE))</formula1>
    </dataValidation>
    <dataValidation allowBlank="1" showInputMessage="1" showErrorMessage="1" prompt="陸連（中体連、高体連）登録番号を入力してください。登録手続き中の場合は「登録中」と入力してください。空欄の場合はオープン（未公認）となります。小学生は入力不要です。" sqref="Q22:Q171" xr:uid="{00000000-0002-0000-0000-000008000000}"/>
    <dataValidation allowBlank="1" showErrorMessage="1" promptTitle="リレー" prompt="リレーにエントリーする選手はプルダウンから該当するチームを選択してください。１チーム４~６名です。" sqref="AD22:AF171" xr:uid="{00000000-0002-0000-0000-000009000000}"/>
    <dataValidation type="list" allowBlank="1" showInputMessage="1" showErrorMessage="1" promptTitle="部門" prompt="プルダウンから該当する部門を選択してください。" sqref="B22:B171" xr:uid="{77B55EC6-CD8E-4B80-9DA3-CBADAB0D70BB}">
      <formula1>"小学男子,小学女子,中学男子,中学女子"</formula1>
    </dataValidation>
    <dataValidation type="list" allowBlank="1" showInputMessage="1" showErrorMessage="1" promptTitle="学年" prompt="学年を選択してください。" sqref="M22:M171" xr:uid="{1FA79EF0-9019-4B63-BF34-9D9BA42AFCFD}">
      <formula1>INDIRECT(HLOOKUP(B22,学年,2,FALSE))</formula1>
    </dataValidation>
    <dataValidation allowBlank="1" showInputMessage="1" showErrorMessage="1" prompt="ﾌﾘｶﾞﾅ_x000a_プログラム記載所属団体名欄に入力するとそのﾌﾘｶﾞﾅが表示されます。正しく表示されない場合は再度、正しいﾌﾘｶﾞﾅを半角ｶﾀｶﾅで入力してください_x000a_" sqref="K10:L10" xr:uid="{68A4BBA5-021F-4161-9E30-D74F79FDC1B1}"/>
  </dataValidations>
  <pageMargins left="0.7" right="0.7" top="0.75" bottom="0.75" header="0.3" footer="0.3"/>
  <pageSetup paperSize="9" scale="39" orientation="portrait" r:id="rId1"/>
  <headerFooter alignWithMargins="0"/>
  <colBreaks count="1" manualBreakCount="1">
    <brk id="24" max="6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1E5A2-B223-4E20-986A-50332B643EF6}">
  <dimension ref="A1"/>
  <sheetViews>
    <sheetView workbookViewId="0">
      <selection activeCell="P33" sqref="P33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2"/>
  <sheetViews>
    <sheetView topLeftCell="A7" workbookViewId="0">
      <selection activeCell="E28" sqref="E28"/>
    </sheetView>
  </sheetViews>
  <sheetFormatPr defaultRowHeight="13.5" x14ac:dyDescent="0.15"/>
  <cols>
    <col min="1" max="1" width="19" bestFit="1" customWidth="1"/>
    <col min="2" max="3" width="13.625" bestFit="1" customWidth="1"/>
    <col min="4" max="4" width="13.875" bestFit="1" customWidth="1"/>
    <col min="5" max="5" width="19.125" bestFit="1" customWidth="1"/>
    <col min="6" max="6" width="13" bestFit="1" customWidth="1"/>
    <col min="8" max="8" width="13.625" bestFit="1" customWidth="1"/>
    <col min="9" max="9" width="11.875" bestFit="1" customWidth="1"/>
    <col min="28" max="28" width="11.25" customWidth="1"/>
  </cols>
  <sheetData>
    <row r="1" spans="1:33" x14ac:dyDescent="0.15">
      <c r="A1" s="10" t="s">
        <v>15</v>
      </c>
      <c r="B1" s="10" t="s">
        <v>18</v>
      </c>
      <c r="C1" s="10" t="s">
        <v>21</v>
      </c>
      <c r="D1" s="10" t="s">
        <v>24</v>
      </c>
      <c r="E1" s="10"/>
      <c r="F1" s="10"/>
      <c r="G1" s="10"/>
      <c r="H1" s="10" t="s">
        <v>15</v>
      </c>
      <c r="I1" s="10" t="s">
        <v>18</v>
      </c>
      <c r="J1" s="10" t="s">
        <v>21</v>
      </c>
      <c r="K1" s="10" t="s">
        <v>24</v>
      </c>
      <c r="L1" s="10"/>
      <c r="M1" s="10"/>
      <c r="N1" s="10"/>
      <c r="O1" s="10" t="s">
        <v>15</v>
      </c>
      <c r="P1" s="10" t="s">
        <v>18</v>
      </c>
      <c r="Q1" s="10" t="s">
        <v>21</v>
      </c>
      <c r="R1" s="10" t="s">
        <v>24</v>
      </c>
      <c r="S1" s="10"/>
      <c r="T1" s="10"/>
      <c r="U1" s="10"/>
      <c r="V1" s="10"/>
      <c r="W1" s="10"/>
      <c r="X1" s="10"/>
      <c r="Y1" s="10"/>
      <c r="Z1" s="10"/>
      <c r="AA1" s="10"/>
      <c r="AB1" s="10" t="s">
        <v>15</v>
      </c>
      <c r="AC1" s="10" t="s">
        <v>18</v>
      </c>
      <c r="AD1" s="10" t="s">
        <v>21</v>
      </c>
      <c r="AE1" s="10" t="s">
        <v>24</v>
      </c>
      <c r="AF1" s="10"/>
      <c r="AG1" s="10"/>
    </row>
    <row r="2" spans="1:33" x14ac:dyDescent="0.15">
      <c r="A2" s="10" t="s">
        <v>59</v>
      </c>
      <c r="B2" s="10" t="s">
        <v>60</v>
      </c>
      <c r="C2" s="10" t="s">
        <v>61</v>
      </c>
      <c r="D2" s="10" t="s">
        <v>62</v>
      </c>
      <c r="E2" s="10"/>
      <c r="F2" s="10"/>
      <c r="G2" s="10"/>
      <c r="H2" s="10" t="s">
        <v>63</v>
      </c>
      <c r="I2" s="10" t="s">
        <v>64</v>
      </c>
      <c r="J2" s="10" t="s">
        <v>65</v>
      </c>
      <c r="K2" s="10" t="s">
        <v>66</v>
      </c>
      <c r="L2" s="10"/>
      <c r="M2" s="10"/>
      <c r="N2" s="10"/>
      <c r="O2" s="10" t="s">
        <v>67</v>
      </c>
      <c r="P2" s="10" t="s">
        <v>68</v>
      </c>
      <c r="Q2" s="10" t="s">
        <v>69</v>
      </c>
      <c r="R2" s="10" t="s">
        <v>70</v>
      </c>
      <c r="S2" s="10"/>
      <c r="T2" s="10"/>
      <c r="U2" s="10">
        <f t="shared" ref="U2:X2" si="0">SUM(U3:U16)</f>
        <v>0</v>
      </c>
      <c r="V2" s="10">
        <f t="shared" si="0"/>
        <v>0</v>
      </c>
      <c r="W2" s="10">
        <f t="shared" si="0"/>
        <v>0</v>
      </c>
      <c r="X2" s="10">
        <f t="shared" si="0"/>
        <v>0</v>
      </c>
      <c r="Y2" s="10">
        <f t="shared" ref="Y2:Z2" si="1">SUM(Y3:Y16)</f>
        <v>0</v>
      </c>
      <c r="Z2" s="10">
        <f t="shared" si="1"/>
        <v>0</v>
      </c>
      <c r="AA2" s="10"/>
      <c r="AB2" s="10" t="s">
        <v>71</v>
      </c>
      <c r="AC2" s="10" t="s">
        <v>72</v>
      </c>
      <c r="AD2" s="10" t="s">
        <v>73</v>
      </c>
      <c r="AE2" s="10" t="s">
        <v>74</v>
      </c>
      <c r="AF2" s="10"/>
      <c r="AG2" s="10"/>
    </row>
    <row r="3" spans="1:33" x14ac:dyDescent="0.15">
      <c r="A3" s="10" t="s">
        <v>75</v>
      </c>
      <c r="B3" s="10" t="s">
        <v>75</v>
      </c>
      <c r="C3" s="10" t="s">
        <v>76</v>
      </c>
      <c r="D3" s="10" t="s">
        <v>76</v>
      </c>
      <c r="E3" s="10"/>
      <c r="F3" s="10"/>
      <c r="G3" s="10"/>
      <c r="H3" s="10">
        <v>3</v>
      </c>
      <c r="I3" s="10">
        <v>3</v>
      </c>
      <c r="J3" s="10">
        <v>1</v>
      </c>
      <c r="K3" s="10">
        <v>1</v>
      </c>
      <c r="L3" s="10"/>
      <c r="M3" s="10"/>
      <c r="N3" s="10"/>
      <c r="O3" s="10" t="s">
        <v>77</v>
      </c>
      <c r="P3" s="10" t="s">
        <v>78</v>
      </c>
      <c r="Q3" s="10" t="s">
        <v>79</v>
      </c>
      <c r="R3" s="10" t="s">
        <v>80</v>
      </c>
      <c r="S3" s="10"/>
      <c r="T3" s="10"/>
      <c r="U3" s="10">
        <f>IF(COUNTIF(ｴﾝﾄﾘｰｼｰﾄ!$AF:$AF,O3)=0,0,1)</f>
        <v>0</v>
      </c>
      <c r="V3" s="10">
        <f>IF(COUNTIF(ｴﾝﾄﾘｰｼｰﾄ!$AF:$AF,P3)=0,0,1)</f>
        <v>0</v>
      </c>
      <c r="W3" s="10">
        <f>IF(COUNTIF(ｴﾝﾄﾘｰｼｰﾄ!$AF:$AF,Q3)=0,0,1)</f>
        <v>0</v>
      </c>
      <c r="X3" s="10">
        <f>IF(COUNTIF(ｴﾝﾄﾘｰｼｰﾄ!$AF:$AF,R3)=0,0,1)</f>
        <v>0</v>
      </c>
      <c r="Y3" s="10">
        <f>IF(COUNTIF(ｴﾝﾄﾘｰｼｰﾄ!$AF:$AF,S3)=0,0,1)</f>
        <v>0</v>
      </c>
      <c r="Z3" s="10">
        <f>IF(COUNTIF(ｴﾝﾄﾘｰｼｰﾄ!$AF:$AF,T3)=0,0,1)</f>
        <v>0</v>
      </c>
      <c r="AA3" s="10"/>
      <c r="AB3" s="10" t="s">
        <v>81</v>
      </c>
      <c r="AC3" s="10" t="s">
        <v>81</v>
      </c>
      <c r="AD3" s="10" t="s">
        <v>81</v>
      </c>
      <c r="AE3" s="10" t="s">
        <v>81</v>
      </c>
      <c r="AF3" s="10"/>
      <c r="AG3" s="10"/>
    </row>
    <row r="4" spans="1:33" x14ac:dyDescent="0.15">
      <c r="A4" s="10" t="s">
        <v>82</v>
      </c>
      <c r="B4" s="10" t="s">
        <v>82</v>
      </c>
      <c r="C4" s="10" t="s">
        <v>83</v>
      </c>
      <c r="D4" s="10" t="s">
        <v>83</v>
      </c>
      <c r="E4" s="10"/>
      <c r="F4" s="10"/>
      <c r="G4" s="10"/>
      <c r="H4" s="10">
        <v>4</v>
      </c>
      <c r="I4" s="10">
        <v>4</v>
      </c>
      <c r="J4" s="10">
        <v>2</v>
      </c>
      <c r="K4" s="10">
        <v>2</v>
      </c>
      <c r="L4" s="10"/>
      <c r="M4" s="10"/>
      <c r="N4" s="10"/>
      <c r="O4" s="10" t="s">
        <v>84</v>
      </c>
      <c r="P4" s="10" t="s">
        <v>85</v>
      </c>
      <c r="Q4" s="10" t="s">
        <v>86</v>
      </c>
      <c r="R4" s="10" t="s">
        <v>87</v>
      </c>
      <c r="S4" s="10"/>
      <c r="T4" s="10"/>
      <c r="U4" s="10">
        <f>IF(COUNTIF(ｴﾝﾄﾘｰｼｰﾄ!$AF:$AF,O4)=0,0,1)</f>
        <v>0</v>
      </c>
      <c r="V4" s="10">
        <f>IF(COUNTIF(ｴﾝﾄﾘｰｼｰﾄ!$AF:$AF,P4)=0,0,1)</f>
        <v>0</v>
      </c>
      <c r="W4" s="10">
        <f>IF(COUNTIF(ｴﾝﾄﾘｰｼｰﾄ!$AF:$AF,Q4)=0,0,1)</f>
        <v>0</v>
      </c>
      <c r="X4" s="10">
        <f>IF(COUNTIF(ｴﾝﾄﾘｰｼｰﾄ!$AF:$AF,R4)=0,0,1)</f>
        <v>0</v>
      </c>
      <c r="Y4" s="10">
        <f>IF(COUNTIF(ｴﾝﾄﾘｰｼｰﾄ!$AF:$AF,S4)=0,0,1)</f>
        <v>0</v>
      </c>
      <c r="Z4" s="10">
        <f>IF(COUNTIF(ｴﾝﾄﾘｰｼｰﾄ!$AF:$AF,T4)=0,0,1)</f>
        <v>0</v>
      </c>
      <c r="AA4" s="10"/>
      <c r="AB4" s="10" t="s">
        <v>88</v>
      </c>
      <c r="AC4" s="10" t="s">
        <v>88</v>
      </c>
      <c r="AD4" s="10" t="s">
        <v>88</v>
      </c>
      <c r="AE4" s="10" t="s">
        <v>88</v>
      </c>
      <c r="AF4" s="10"/>
      <c r="AG4" s="10"/>
    </row>
    <row r="5" spans="1:33" x14ac:dyDescent="0.15">
      <c r="A5" s="10" t="s">
        <v>89</v>
      </c>
      <c r="B5" s="10" t="s">
        <v>89</v>
      </c>
      <c r="C5" s="10" t="s">
        <v>90</v>
      </c>
      <c r="D5" s="10" t="s">
        <v>90</v>
      </c>
      <c r="E5" s="10"/>
      <c r="F5" s="10"/>
      <c r="G5" s="10"/>
      <c r="H5" s="10">
        <v>5</v>
      </c>
      <c r="I5" s="10">
        <v>5</v>
      </c>
      <c r="J5" s="10">
        <v>3</v>
      </c>
      <c r="K5" s="10">
        <v>3</v>
      </c>
      <c r="L5" s="10"/>
      <c r="M5" s="10"/>
      <c r="N5" s="10"/>
      <c r="O5" s="10" t="s">
        <v>91</v>
      </c>
      <c r="P5" s="10" t="s">
        <v>92</v>
      </c>
      <c r="Q5" s="10" t="s">
        <v>93</v>
      </c>
      <c r="R5" s="10" t="s">
        <v>94</v>
      </c>
      <c r="S5" s="10"/>
      <c r="T5" s="10"/>
      <c r="U5" s="10">
        <f>IF(COUNTIF(ｴﾝﾄﾘｰｼｰﾄ!$AF:$AF,O5)=0,0,1)</f>
        <v>0</v>
      </c>
      <c r="V5" s="10">
        <f>IF(COUNTIF(ｴﾝﾄﾘｰｼｰﾄ!$AF:$AF,P5)=0,0,1)</f>
        <v>0</v>
      </c>
      <c r="W5" s="10">
        <f>IF(COUNTIF(ｴﾝﾄﾘｰｼｰﾄ!$AF:$AF,Q5)=0,0,1)</f>
        <v>0</v>
      </c>
      <c r="X5" s="10">
        <f>IF(COUNTIF(ｴﾝﾄﾘｰｼｰﾄ!$AF:$AF,R5)=0,0,1)</f>
        <v>0</v>
      </c>
      <c r="Y5" s="10">
        <f>IF(COUNTIF(ｴﾝﾄﾘｰｼｰﾄ!$AF:$AF,S5)=0,0,1)</f>
        <v>0</v>
      </c>
      <c r="Z5" s="10">
        <f>IF(COUNTIF(ｴﾝﾄﾘｰｼｰﾄ!$AF:$AF,T5)=0,0,1)</f>
        <v>0</v>
      </c>
      <c r="AA5" s="10"/>
      <c r="AB5" s="10" t="s">
        <v>95</v>
      </c>
      <c r="AC5" s="10" t="s">
        <v>95</v>
      </c>
      <c r="AD5" s="10" t="s">
        <v>95</v>
      </c>
      <c r="AE5" s="10" t="s">
        <v>95</v>
      </c>
      <c r="AF5" s="10"/>
      <c r="AG5" s="10"/>
    </row>
    <row r="6" spans="1:33" x14ac:dyDescent="0.15">
      <c r="A6" s="10" t="s">
        <v>96</v>
      </c>
      <c r="B6" s="10" t="s">
        <v>96</v>
      </c>
      <c r="C6" s="10" t="s">
        <v>97</v>
      </c>
      <c r="D6" s="10" t="s">
        <v>97</v>
      </c>
      <c r="E6" s="10"/>
      <c r="F6" s="10"/>
      <c r="G6" s="10"/>
      <c r="H6" s="10">
        <v>6</v>
      </c>
      <c r="I6" s="10">
        <v>6</v>
      </c>
      <c r="J6" s="10"/>
      <c r="K6" s="10"/>
      <c r="L6" s="10"/>
      <c r="M6" s="10"/>
      <c r="N6" s="10"/>
      <c r="O6" s="10" t="s">
        <v>98</v>
      </c>
      <c r="P6" s="10" t="s">
        <v>99</v>
      </c>
      <c r="Q6" s="10" t="s">
        <v>100</v>
      </c>
      <c r="R6" s="10" t="s">
        <v>101</v>
      </c>
      <c r="S6" s="10"/>
      <c r="T6" s="10"/>
      <c r="U6" s="10">
        <f>IF(COUNTIF(ｴﾝﾄﾘｰｼｰﾄ!$AF:$AF,O6)=0,0,1)</f>
        <v>0</v>
      </c>
      <c r="V6" s="10">
        <f>IF(COUNTIF(ｴﾝﾄﾘｰｼｰﾄ!$AF:$AF,P6)=0,0,1)</f>
        <v>0</v>
      </c>
      <c r="W6" s="10">
        <f>IF(COUNTIF(ｴﾝﾄﾘｰｼｰﾄ!$AF:$AF,Q6)=0,0,1)</f>
        <v>0</v>
      </c>
      <c r="X6" s="10">
        <f>IF(COUNTIF(ｴﾝﾄﾘｰｼｰﾄ!$AF:$AF,R6)=0,0,1)</f>
        <v>0</v>
      </c>
      <c r="Y6" s="10">
        <f>IF(COUNTIF(ｴﾝﾄﾘｰｼｰﾄ!$AF:$AF,S6)=0,0,1)</f>
        <v>0</v>
      </c>
      <c r="Z6" s="10">
        <f>IF(COUNTIF(ｴﾝﾄﾘｰｼｰﾄ!$AF:$AF,T6)=0,0,1)</f>
        <v>0</v>
      </c>
      <c r="AA6" s="10"/>
      <c r="AB6" s="10" t="s">
        <v>102</v>
      </c>
      <c r="AC6" s="10" t="s">
        <v>102</v>
      </c>
      <c r="AD6" s="10" t="s">
        <v>102</v>
      </c>
      <c r="AE6" s="10" t="s">
        <v>102</v>
      </c>
      <c r="AF6" s="10"/>
      <c r="AG6" s="10"/>
    </row>
    <row r="7" spans="1:33" x14ac:dyDescent="0.15">
      <c r="A7" s="10" t="s">
        <v>103</v>
      </c>
      <c r="B7" s="10" t="s">
        <v>103</v>
      </c>
      <c r="C7" s="10" t="s">
        <v>104</v>
      </c>
      <c r="D7" s="10" t="s">
        <v>105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 t="s">
        <v>106</v>
      </c>
      <c r="P7" s="10" t="s">
        <v>107</v>
      </c>
      <c r="Q7" s="10" t="s">
        <v>108</v>
      </c>
      <c r="R7" s="10" t="s">
        <v>109</v>
      </c>
      <c r="S7" s="10"/>
      <c r="T7" s="10"/>
      <c r="U7" s="10">
        <f>IF(COUNTIF(ｴﾝﾄﾘｰｼｰﾄ!$AF:$AF,O7)=0,0,1)</f>
        <v>0</v>
      </c>
      <c r="V7" s="10">
        <f>IF(COUNTIF(ｴﾝﾄﾘｰｼｰﾄ!$AF:$AF,P7)=0,0,1)</f>
        <v>0</v>
      </c>
      <c r="W7" s="10">
        <f>IF(COUNTIF(ｴﾝﾄﾘｰｼｰﾄ!$AF:$AF,Q7)=0,0,1)</f>
        <v>0</v>
      </c>
      <c r="X7" s="10">
        <f>IF(COUNTIF(ｴﾝﾄﾘｰｼｰﾄ!$AF:$AF,R7)=0,0,1)</f>
        <v>0</v>
      </c>
      <c r="Y7" s="10">
        <f>IF(COUNTIF(ｴﾝﾄﾘｰｼｰﾄ!$AF:$AF,S7)=0,0,1)</f>
        <v>0</v>
      </c>
      <c r="Z7" s="10">
        <f>IF(COUNTIF(ｴﾝﾄﾘｰｼｰﾄ!$AF:$AF,T7)=0,0,1)</f>
        <v>0</v>
      </c>
      <c r="AA7" s="10"/>
      <c r="AB7" s="10" t="s">
        <v>110</v>
      </c>
      <c r="AC7" s="10" t="s">
        <v>110</v>
      </c>
      <c r="AD7" s="10" t="s">
        <v>110</v>
      </c>
      <c r="AE7" s="10" t="s">
        <v>110</v>
      </c>
      <c r="AF7" s="10"/>
      <c r="AG7" s="10"/>
    </row>
    <row r="8" spans="1:33" x14ac:dyDescent="0.15">
      <c r="A8" s="10" t="s">
        <v>111</v>
      </c>
      <c r="B8" s="10" t="s">
        <v>111</v>
      </c>
      <c r="C8" s="10" t="s">
        <v>112</v>
      </c>
      <c r="D8" s="10" t="s">
        <v>112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 t="s">
        <v>113</v>
      </c>
      <c r="P8" s="10" t="s">
        <v>114</v>
      </c>
      <c r="Q8" s="10" t="s">
        <v>115</v>
      </c>
      <c r="R8" s="10" t="s">
        <v>116</v>
      </c>
      <c r="S8" s="10"/>
      <c r="T8" s="10"/>
      <c r="U8" s="10">
        <f>IF(COUNTIF(ｴﾝﾄﾘｰｼｰﾄ!$AF:$AF,O8)=0,0,1)</f>
        <v>0</v>
      </c>
      <c r="V8" s="10">
        <f>IF(COUNTIF(ｴﾝﾄﾘｰｼｰﾄ!$AF:$AF,P8)=0,0,1)</f>
        <v>0</v>
      </c>
      <c r="W8" s="10">
        <f>IF(COUNTIF(ｴﾝﾄﾘｰｼｰﾄ!$AF:$AF,Q8)=0,0,1)</f>
        <v>0</v>
      </c>
      <c r="X8" s="10">
        <f>IF(COUNTIF(ｴﾝﾄﾘｰｼｰﾄ!$AF:$AF,R8)=0,0,1)</f>
        <v>0</v>
      </c>
      <c r="Y8" s="10">
        <f>IF(COUNTIF(ｴﾝﾄﾘｰｼｰﾄ!$AF:$AF,S8)=0,0,1)</f>
        <v>0</v>
      </c>
      <c r="Z8" s="10">
        <f>IF(COUNTIF(ｴﾝﾄﾘｰｼｰﾄ!$AF:$AF,T8)=0,0,1)</f>
        <v>0</v>
      </c>
      <c r="AA8" s="10"/>
      <c r="AB8" s="10" t="s">
        <v>117</v>
      </c>
      <c r="AC8" s="10" t="s">
        <v>117</v>
      </c>
      <c r="AD8" s="10" t="s">
        <v>117</v>
      </c>
      <c r="AE8" s="10" t="s">
        <v>117</v>
      </c>
      <c r="AF8" s="10"/>
      <c r="AG8" s="10"/>
    </row>
    <row r="9" spans="1:33" x14ac:dyDescent="0.15">
      <c r="A9" s="10" t="s">
        <v>118</v>
      </c>
      <c r="B9" s="10" t="s">
        <v>118</v>
      </c>
      <c r="C9" s="10" t="s">
        <v>119</v>
      </c>
      <c r="D9" s="10" t="s">
        <v>119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 t="s">
        <v>120</v>
      </c>
      <c r="P9" s="10" t="s">
        <v>121</v>
      </c>
      <c r="Q9" s="10" t="s">
        <v>122</v>
      </c>
      <c r="R9" s="10" t="s">
        <v>123</v>
      </c>
      <c r="S9" s="10"/>
      <c r="T9" s="10"/>
      <c r="U9" s="10">
        <f>IF(COUNTIF(ｴﾝﾄﾘｰｼｰﾄ!$AF:$AF,O9)=0,0,1)</f>
        <v>0</v>
      </c>
      <c r="V9" s="10">
        <f>IF(COUNTIF(ｴﾝﾄﾘｰｼｰﾄ!$AF:$AF,P9)=0,0,1)</f>
        <v>0</v>
      </c>
      <c r="W9" s="10">
        <f>IF(COUNTIF(ｴﾝﾄﾘｰｼｰﾄ!$AF:$AF,Q9)=0,0,1)</f>
        <v>0</v>
      </c>
      <c r="X9" s="10">
        <f>IF(COUNTIF(ｴﾝﾄﾘｰｼｰﾄ!$AF:$AF,R9)=0,0,1)</f>
        <v>0</v>
      </c>
      <c r="Y9" s="10">
        <f>IF(COUNTIF(ｴﾝﾄﾘｰｼｰﾄ!$AF:$AF,S9)=0,0,1)</f>
        <v>0</v>
      </c>
      <c r="Z9" s="10">
        <f>IF(COUNTIF(ｴﾝﾄﾘｰｼｰﾄ!$AF:$AF,T9)=0,0,1)</f>
        <v>0</v>
      </c>
      <c r="AA9" s="10"/>
      <c r="AB9" s="10" t="s">
        <v>124</v>
      </c>
      <c r="AC9" s="10" t="s">
        <v>124</v>
      </c>
      <c r="AD9" s="10" t="s">
        <v>124</v>
      </c>
      <c r="AE9" s="10" t="s">
        <v>124</v>
      </c>
      <c r="AF9" s="10"/>
      <c r="AG9" s="10"/>
    </row>
    <row r="10" spans="1:33" x14ac:dyDescent="0.15">
      <c r="A10" s="10" t="s">
        <v>125</v>
      </c>
      <c r="B10" s="10" t="s">
        <v>125</v>
      </c>
      <c r="C10" s="10" t="s">
        <v>126</v>
      </c>
      <c r="D10" s="10" t="s">
        <v>127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 t="s">
        <v>128</v>
      </c>
      <c r="P10" s="10" t="s">
        <v>129</v>
      </c>
      <c r="Q10" s="10" t="s">
        <v>130</v>
      </c>
      <c r="R10" s="10" t="s">
        <v>131</v>
      </c>
      <c r="S10" s="10"/>
      <c r="T10" s="10"/>
      <c r="U10" s="10">
        <f>IF(COUNTIF(ｴﾝﾄﾘｰｼｰﾄ!$AF:$AF,O10)=0,0,1)</f>
        <v>0</v>
      </c>
      <c r="V10" s="10">
        <f>IF(COUNTIF(ｴﾝﾄﾘｰｼｰﾄ!$AF:$AF,P10)=0,0,1)</f>
        <v>0</v>
      </c>
      <c r="W10" s="10">
        <f>IF(COUNTIF(ｴﾝﾄﾘｰｼｰﾄ!$AF:$AF,Q10)=0,0,1)</f>
        <v>0</v>
      </c>
      <c r="X10" s="10">
        <f>IF(COUNTIF(ｴﾝﾄﾘｰｼｰﾄ!$AF:$AF,R10)=0,0,1)</f>
        <v>0</v>
      </c>
      <c r="Y10" s="10">
        <f>IF(COUNTIF(ｴﾝﾄﾘｰｼｰﾄ!$AF:$AF,S10)=0,0,1)</f>
        <v>0</v>
      </c>
      <c r="Z10" s="10">
        <f>IF(COUNTIF(ｴﾝﾄﾘｰｼｰﾄ!$AF:$AF,T10)=0,0,1)</f>
        <v>0</v>
      </c>
      <c r="AA10" s="10"/>
      <c r="AB10" s="10" t="s">
        <v>132</v>
      </c>
      <c r="AC10" s="10" t="s">
        <v>132</v>
      </c>
      <c r="AD10" s="10" t="s">
        <v>132</v>
      </c>
      <c r="AE10" s="10" t="s">
        <v>132</v>
      </c>
      <c r="AF10" s="10"/>
      <c r="AG10" s="10"/>
    </row>
    <row r="11" spans="1:33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 t="s">
        <v>133</v>
      </c>
      <c r="P11" s="10" t="s">
        <v>134</v>
      </c>
      <c r="Q11" s="10" t="s">
        <v>135</v>
      </c>
      <c r="R11" s="10" t="s">
        <v>136</v>
      </c>
      <c r="S11" s="10"/>
      <c r="T11" s="10"/>
      <c r="U11" s="10">
        <f>IF(COUNTIF(ｴﾝﾄﾘｰｼｰﾄ!$AF:$AF,O11)=0,0,1)</f>
        <v>0</v>
      </c>
      <c r="V11" s="10">
        <f>IF(COUNTIF(ｴﾝﾄﾘｰｼｰﾄ!$AF:$AF,P11)=0,0,1)</f>
        <v>0</v>
      </c>
      <c r="W11" s="10">
        <f>IF(COUNTIF(ｴﾝﾄﾘｰｼｰﾄ!$AF:$AF,Q11)=0,0,1)</f>
        <v>0</v>
      </c>
      <c r="X11" s="10">
        <f>IF(COUNTIF(ｴﾝﾄﾘｰｼｰﾄ!$AF:$AF,R11)=0,0,1)</f>
        <v>0</v>
      </c>
      <c r="Y11" s="10">
        <f>IF(COUNTIF(ｴﾝﾄﾘｰｼｰﾄ!$AF:$AF,S11)=0,0,1)</f>
        <v>0</v>
      </c>
      <c r="Z11" s="10">
        <f>IF(COUNTIF(ｴﾝﾄﾘｰｼｰﾄ!$AF:$AF,T11)=0,0,1)</f>
        <v>0</v>
      </c>
      <c r="AA11" s="10"/>
      <c r="AB11" s="10" t="s">
        <v>137</v>
      </c>
      <c r="AC11" s="10" t="s">
        <v>137</v>
      </c>
      <c r="AD11" s="10" t="s">
        <v>137</v>
      </c>
      <c r="AE11" s="10" t="s">
        <v>137</v>
      </c>
      <c r="AF11" s="10"/>
      <c r="AG11" s="10"/>
    </row>
    <row r="12" spans="1:33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 t="s">
        <v>138</v>
      </c>
      <c r="P12" s="10" t="s">
        <v>139</v>
      </c>
      <c r="Q12" s="10" t="s">
        <v>140</v>
      </c>
      <c r="R12" s="10" t="s">
        <v>141</v>
      </c>
      <c r="S12" s="10"/>
      <c r="T12" s="10"/>
      <c r="U12" s="10">
        <f>IF(COUNTIF(ｴﾝﾄﾘｰｼｰﾄ!$AF:$AF,O12)=0,0,1)</f>
        <v>0</v>
      </c>
      <c r="V12" s="10">
        <f>IF(COUNTIF(ｴﾝﾄﾘｰｼｰﾄ!$AF:$AF,P12)=0,0,1)</f>
        <v>0</v>
      </c>
      <c r="W12" s="10">
        <f>IF(COUNTIF(ｴﾝﾄﾘｰｼｰﾄ!$AF:$AF,Q12)=0,0,1)</f>
        <v>0</v>
      </c>
      <c r="X12" s="10">
        <f>IF(COUNTIF(ｴﾝﾄﾘｰｼｰﾄ!$AF:$AF,R12)=0,0,1)</f>
        <v>0</v>
      </c>
      <c r="Y12" s="10">
        <f>IF(COUNTIF(ｴﾝﾄﾘｰｼｰﾄ!$AF:$AF,S12)=0,0,1)</f>
        <v>0</v>
      </c>
      <c r="Z12" s="10">
        <f>IF(COUNTIF(ｴﾝﾄﾘｰｼｰﾄ!$AF:$AF,T12)=0,0,1)</f>
        <v>0</v>
      </c>
      <c r="AA12" s="10"/>
      <c r="AB12" s="10" t="s">
        <v>142</v>
      </c>
      <c r="AC12" s="10" t="s">
        <v>142</v>
      </c>
      <c r="AD12" s="10" t="s">
        <v>142</v>
      </c>
      <c r="AE12" s="10" t="s">
        <v>142</v>
      </c>
      <c r="AF12" s="10"/>
      <c r="AG12" s="10"/>
    </row>
    <row r="13" spans="1:33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 t="s">
        <v>143</v>
      </c>
      <c r="P13" s="10" t="s">
        <v>144</v>
      </c>
      <c r="Q13" s="10" t="s">
        <v>145</v>
      </c>
      <c r="R13" s="10" t="s">
        <v>146</v>
      </c>
      <c r="S13" s="10"/>
      <c r="T13" s="10"/>
      <c r="U13" s="10">
        <f>IF(COUNTIF(ｴﾝﾄﾘｰｼｰﾄ!$AF:$AF,O13)=0,0,1)</f>
        <v>0</v>
      </c>
      <c r="V13" s="10">
        <f>IF(COUNTIF(ｴﾝﾄﾘｰｼｰﾄ!$AF:$AF,P13)=0,0,1)</f>
        <v>0</v>
      </c>
      <c r="W13" s="10">
        <f>IF(COUNTIF(ｴﾝﾄﾘｰｼｰﾄ!$AF:$AF,Q13)=0,0,1)</f>
        <v>0</v>
      </c>
      <c r="X13" s="10">
        <f>IF(COUNTIF(ｴﾝﾄﾘｰｼｰﾄ!$AF:$AF,R13)=0,0,1)</f>
        <v>0</v>
      </c>
      <c r="Y13" s="10">
        <f>IF(COUNTIF(ｴﾝﾄﾘｰｼｰﾄ!$AF:$AF,S13)=0,0,1)</f>
        <v>0</v>
      </c>
      <c r="Z13" s="10">
        <f>IF(COUNTIF(ｴﾝﾄﾘｰｼｰﾄ!$AF:$AF,T13)=0,0,1)</f>
        <v>0</v>
      </c>
      <c r="AA13" s="10"/>
      <c r="AB13" s="10" t="s">
        <v>147</v>
      </c>
      <c r="AC13" s="10" t="s">
        <v>147</v>
      </c>
      <c r="AD13" s="10" t="s">
        <v>147</v>
      </c>
      <c r="AE13" s="10" t="s">
        <v>147</v>
      </c>
      <c r="AF13" s="10"/>
      <c r="AG13" s="10"/>
    </row>
    <row r="14" spans="1:33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 t="s">
        <v>148</v>
      </c>
      <c r="P14" s="10" t="s">
        <v>149</v>
      </c>
      <c r="Q14" s="10" t="s">
        <v>150</v>
      </c>
      <c r="R14" s="10" t="s">
        <v>151</v>
      </c>
      <c r="S14" s="10"/>
      <c r="T14" s="10"/>
      <c r="U14" s="10">
        <f>IF(COUNTIF(ｴﾝﾄﾘｰｼｰﾄ!$AF:$AF,O14)=0,0,1)</f>
        <v>0</v>
      </c>
      <c r="V14" s="10">
        <f>IF(COUNTIF(ｴﾝﾄﾘｰｼｰﾄ!$AF:$AF,P14)=0,0,1)</f>
        <v>0</v>
      </c>
      <c r="W14" s="10">
        <f>IF(COUNTIF(ｴﾝﾄﾘｰｼｰﾄ!$AF:$AF,Q14)=0,0,1)</f>
        <v>0</v>
      </c>
      <c r="X14" s="10">
        <f>IF(COUNTIF(ｴﾝﾄﾘｰｼｰﾄ!$AF:$AF,R14)=0,0,1)</f>
        <v>0</v>
      </c>
      <c r="Y14" s="10">
        <f>IF(COUNTIF(ｴﾝﾄﾘｰｼｰﾄ!$AF:$AF,S14)=0,0,1)</f>
        <v>0</v>
      </c>
      <c r="Z14" s="10">
        <f>IF(COUNTIF(ｴﾝﾄﾘｰｼｰﾄ!$AF:$AF,T14)=0,0,1)</f>
        <v>0</v>
      </c>
      <c r="AA14" s="10"/>
      <c r="AB14" s="10" t="s">
        <v>152</v>
      </c>
      <c r="AC14" s="10" t="s">
        <v>152</v>
      </c>
      <c r="AD14" s="10" t="s">
        <v>152</v>
      </c>
      <c r="AE14" s="10" t="s">
        <v>152</v>
      </c>
      <c r="AF14" s="10"/>
      <c r="AG14" s="10"/>
    </row>
    <row r="15" spans="1:33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 t="s">
        <v>153</v>
      </c>
      <c r="P15" s="10" t="s">
        <v>154</v>
      </c>
      <c r="Q15" s="10" t="s">
        <v>155</v>
      </c>
      <c r="R15" s="10" t="s">
        <v>156</v>
      </c>
      <c r="S15" s="10"/>
      <c r="T15" s="10"/>
      <c r="U15" s="10">
        <f>IF(COUNTIF(ｴﾝﾄﾘｰｼｰﾄ!$AF:$AF,O15)=0,0,1)</f>
        <v>0</v>
      </c>
      <c r="V15" s="10">
        <f>IF(COUNTIF(ｴﾝﾄﾘｰｼｰﾄ!$AF:$AF,P15)=0,0,1)</f>
        <v>0</v>
      </c>
      <c r="W15" s="10">
        <f>IF(COUNTIF(ｴﾝﾄﾘｰｼｰﾄ!$AF:$AF,Q15)=0,0,1)</f>
        <v>0</v>
      </c>
      <c r="X15" s="10">
        <f>IF(COUNTIF(ｴﾝﾄﾘｰｼｰﾄ!$AF:$AF,R15)=0,0,1)</f>
        <v>0</v>
      </c>
      <c r="Y15" s="10">
        <f>IF(COUNTIF(ｴﾝﾄﾘｰｼｰﾄ!$AF:$AF,S15)=0,0,1)</f>
        <v>0</v>
      </c>
      <c r="Z15" s="10">
        <f>IF(COUNTIF(ｴﾝﾄﾘｰｼｰﾄ!$AF:$AF,T15)=0,0,1)</f>
        <v>0</v>
      </c>
      <c r="AA15" s="10"/>
      <c r="AB15" s="10" t="s">
        <v>157</v>
      </c>
      <c r="AC15" s="10" t="s">
        <v>157</v>
      </c>
      <c r="AD15" s="10" t="s">
        <v>157</v>
      </c>
      <c r="AE15" s="10" t="s">
        <v>157</v>
      </c>
      <c r="AF15" s="10"/>
      <c r="AG15" s="10"/>
    </row>
    <row r="16" spans="1:33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 t="s">
        <v>158</v>
      </c>
      <c r="P16" s="10" t="s">
        <v>159</v>
      </c>
      <c r="Q16" s="10" t="s">
        <v>160</v>
      </c>
      <c r="R16" s="10" t="s">
        <v>161</v>
      </c>
      <c r="S16" s="10"/>
      <c r="T16" s="10"/>
      <c r="U16" s="10">
        <f>IF(COUNTIF(ｴﾝﾄﾘｰｼｰﾄ!$AF:$AF,O16)=0,0,1)</f>
        <v>0</v>
      </c>
      <c r="V16" s="10">
        <f>IF(COUNTIF(ｴﾝﾄﾘｰｼｰﾄ!$AF:$AF,P16)=0,0,1)</f>
        <v>0</v>
      </c>
      <c r="W16" s="10">
        <f>IF(COUNTIF(ｴﾝﾄﾘｰｼｰﾄ!$AF:$AF,Q16)=0,0,1)</f>
        <v>0</v>
      </c>
      <c r="X16" s="10">
        <f>IF(COUNTIF(ｴﾝﾄﾘｰｼｰﾄ!$AF:$AF,R16)=0,0,1)</f>
        <v>0</v>
      </c>
      <c r="Y16" s="10">
        <f>IF(COUNTIF(ｴﾝﾄﾘｰｼｰﾄ!$AF:$AF,S16)=0,0,1)</f>
        <v>0</v>
      </c>
      <c r="Z16" s="10">
        <f>IF(COUNTIF(ｴﾝﾄﾘｰｼｰﾄ!$AF:$AF,T16)=0,0,1)</f>
        <v>0</v>
      </c>
      <c r="AA16" s="10"/>
      <c r="AB16" s="10" t="s">
        <v>162</v>
      </c>
      <c r="AC16" s="10" t="s">
        <v>162</v>
      </c>
      <c r="AD16" s="10" t="s">
        <v>162</v>
      </c>
      <c r="AE16" s="10" t="s">
        <v>162</v>
      </c>
      <c r="AF16" s="10"/>
      <c r="AG16" s="10"/>
    </row>
    <row r="17" spans="1:27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ｴﾝﾄﾘｰｼｰﾄ</vt:lpstr>
      <vt:lpstr>Sheet1</vt:lpstr>
      <vt:lpstr>Settings</vt:lpstr>
      <vt:lpstr>リレー</vt:lpstr>
      <vt:lpstr>学年</vt:lpstr>
      <vt:lpstr>種目</vt:lpstr>
    </vt:vector>
  </TitlesOfParts>
  <Manager/>
  <Company>miura-s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三浦 敬司</dc:creator>
  <cp:keywords/>
  <dc:description/>
  <cp:lastModifiedBy>高史 山口</cp:lastModifiedBy>
  <cp:revision/>
  <dcterms:created xsi:type="dcterms:W3CDTF">2004-04-21T11:22:05Z</dcterms:created>
  <dcterms:modified xsi:type="dcterms:W3CDTF">2025-07-23T03:05:21Z</dcterms:modified>
  <cp:category/>
  <cp:contentStatus/>
</cp:coreProperties>
</file>