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山口高史\Downloads\"/>
    </mc:Choice>
  </mc:AlternateContent>
  <xr:revisionPtr revIDLastSave="0" documentId="8_{7A6D5B25-F403-4609-AF9A-328B0D4DECF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ｴﾝﾄﾘｰｼｰﾄ" sheetId="2" r:id="rId1"/>
    <sheet name="駅伝" sheetId="5" r:id="rId2"/>
  </sheets>
  <definedNames>
    <definedName name="_xlnm.Print_Area" localSheetId="0">ｴﾝﾄﾘｰｼｰﾄ!$A$1:$I$63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11" i="2" l="1"/>
  <c r="P10" i="2"/>
  <c r="D8" i="5"/>
  <c r="D7" i="5"/>
  <c r="D6" i="5"/>
  <c r="D5" i="5"/>
  <c r="D4" i="5"/>
  <c r="D3" i="5"/>
  <c r="D2" i="5"/>
  <c r="L30" i="2"/>
  <c r="L29" i="2"/>
  <c r="L28" i="2"/>
  <c r="L27" i="2"/>
  <c r="L26" i="2"/>
  <c r="L25" i="2"/>
  <c r="L24" i="2"/>
  <c r="L23" i="2"/>
  <c r="L22" i="2"/>
  <c r="G19" i="2"/>
  <c r="G21" i="2"/>
  <c r="G20" i="2"/>
  <c r="G22" i="2"/>
  <c r="P12" i="2" l="1"/>
  <c r="O13" i="2" l="1"/>
  <c r="U8" i="5" l="1"/>
  <c r="T8" i="5"/>
  <c r="R8" i="5"/>
  <c r="Q8" i="5"/>
  <c r="O8" i="5"/>
  <c r="N8" i="5"/>
  <c r="L8" i="5"/>
  <c r="K8" i="5"/>
  <c r="I8" i="5"/>
  <c r="H8" i="5"/>
  <c r="F8" i="5"/>
  <c r="E8" i="5"/>
  <c r="U7" i="5"/>
  <c r="T7" i="5"/>
  <c r="R7" i="5"/>
  <c r="Q7" i="5"/>
  <c r="O7" i="5"/>
  <c r="N7" i="5"/>
  <c r="L7" i="5"/>
  <c r="K7" i="5"/>
  <c r="I7" i="5"/>
  <c r="H7" i="5"/>
  <c r="F7" i="5"/>
  <c r="E7" i="5"/>
  <c r="B8" i="5"/>
  <c r="B7" i="5"/>
  <c r="U6" i="5"/>
  <c r="T6" i="5"/>
  <c r="R6" i="5"/>
  <c r="Q6" i="5"/>
  <c r="O6" i="5"/>
  <c r="N6" i="5"/>
  <c r="L6" i="5"/>
  <c r="K6" i="5"/>
  <c r="I6" i="5"/>
  <c r="H6" i="5"/>
  <c r="F6" i="5"/>
  <c r="E6" i="5"/>
  <c r="U5" i="5"/>
  <c r="T5" i="5"/>
  <c r="R5" i="5"/>
  <c r="Q5" i="5"/>
  <c r="O5" i="5"/>
  <c r="N5" i="5"/>
  <c r="L5" i="5"/>
  <c r="K5" i="5"/>
  <c r="I5" i="5"/>
  <c r="H5" i="5"/>
  <c r="F5" i="5"/>
  <c r="E5" i="5"/>
  <c r="U4" i="5"/>
  <c r="T4" i="5"/>
  <c r="R4" i="5"/>
  <c r="Q4" i="5"/>
  <c r="O4" i="5"/>
  <c r="N4" i="5"/>
  <c r="L4" i="5"/>
  <c r="K4" i="5"/>
  <c r="I4" i="5"/>
  <c r="H4" i="5"/>
  <c r="F4" i="5"/>
  <c r="E4" i="5"/>
  <c r="U3" i="5"/>
  <c r="T3" i="5"/>
  <c r="R3" i="5"/>
  <c r="Q3" i="5"/>
  <c r="O3" i="5"/>
  <c r="N3" i="5"/>
  <c r="L3" i="5"/>
  <c r="K3" i="5"/>
  <c r="I3" i="5"/>
  <c r="H3" i="5"/>
  <c r="F3" i="5"/>
  <c r="E3" i="5"/>
  <c r="U2" i="5"/>
  <c r="T2" i="5"/>
  <c r="R2" i="5"/>
  <c r="Q2" i="5"/>
  <c r="O2" i="5"/>
  <c r="N2" i="5"/>
  <c r="L2" i="5"/>
  <c r="K2" i="5"/>
  <c r="I2" i="5"/>
  <c r="H2" i="5"/>
  <c r="F2" i="5"/>
  <c r="E2" i="5"/>
  <c r="B6" i="5"/>
  <c r="B5" i="5"/>
  <c r="B4" i="5"/>
  <c r="B3" i="5"/>
  <c r="D10" i="5"/>
  <c r="D9" i="5"/>
  <c r="B2" i="5"/>
  <c r="G33" i="2"/>
  <c r="G54" i="2"/>
  <c r="G28" i="2"/>
  <c r="G56" i="2"/>
  <c r="G38" i="2"/>
  <c r="G51" i="2"/>
  <c r="G40" i="2"/>
  <c r="G57" i="2"/>
  <c r="G35" i="2"/>
  <c r="G24" i="2"/>
  <c r="G41" i="2"/>
  <c r="G25" i="2"/>
  <c r="G58" i="2"/>
  <c r="G44" i="2"/>
  <c r="G32" i="2"/>
  <c r="G36" i="2"/>
  <c r="G47" i="2"/>
  <c r="G31" i="2"/>
  <c r="G48" i="2"/>
  <c r="G53" i="2"/>
  <c r="G46" i="2"/>
  <c r="G34" i="2"/>
  <c r="G59" i="2"/>
  <c r="G60" i="2"/>
  <c r="G42" i="2"/>
  <c r="G55" i="2"/>
  <c r="G39" i="2"/>
  <c r="G23" i="2"/>
  <c r="G52" i="2"/>
  <c r="G37" i="2"/>
  <c r="G30" i="2"/>
  <c r="G49" i="2"/>
  <c r="G26" i="2"/>
  <c r="G29" i="2"/>
  <c r="G45" i="2"/>
  <c r="G50" i="2"/>
  <c r="G27" i="2"/>
  <c r="G43" i="2"/>
</calcChain>
</file>

<file path=xl/sharedStrings.xml><?xml version="1.0" encoding="utf-8"?>
<sst xmlns="http://schemas.openxmlformats.org/spreadsheetml/2006/main" count="109" uniqueCount="62">
  <si>
    <t>男</t>
    <rPh sb="0" eb="1">
      <t>オトコ</t>
    </rPh>
    <phoneticPr fontId="1"/>
  </si>
  <si>
    <t>女</t>
    <rPh sb="0" eb="1">
      <t>オンナ</t>
    </rPh>
    <phoneticPr fontId="1"/>
  </si>
  <si>
    <t>学年</t>
    <rPh sb="0" eb="2">
      <t>ガクネン</t>
    </rPh>
    <phoneticPr fontId="1"/>
  </si>
  <si>
    <t>性別</t>
    <rPh sb="0" eb="2">
      <t>セイベツ</t>
    </rPh>
    <phoneticPr fontId="1"/>
  </si>
  <si>
    <t>ﾌﾘｶﾞﾅ</t>
    <phoneticPr fontId="1"/>
  </si>
  <si>
    <t>項　　　目</t>
    <rPh sb="0" eb="1">
      <t>コウ</t>
    </rPh>
    <rPh sb="4" eb="5">
      <t>メ</t>
    </rPh>
    <phoneticPr fontId="1"/>
  </si>
  <si>
    <t>申込数</t>
    <rPh sb="0" eb="2">
      <t>モウシコミ</t>
    </rPh>
    <rPh sb="2" eb="3">
      <t>スウ</t>
    </rPh>
    <phoneticPr fontId="1"/>
  </si>
  <si>
    <t>合　　　　計</t>
    <rPh sb="0" eb="1">
      <t>ゴウ</t>
    </rPh>
    <rPh sb="5" eb="6">
      <t>ケイ</t>
    </rPh>
    <phoneticPr fontId="1"/>
  </si>
  <si>
    <t>参加費</t>
    <rPh sb="0" eb="3">
      <t>サンカヒ</t>
    </rPh>
    <phoneticPr fontId="1"/>
  </si>
  <si>
    <t>プログラム（１部３００円）</t>
    <rPh sb="7" eb="8">
      <t>ブ</t>
    </rPh>
    <rPh sb="11" eb="12">
      <t>エン</t>
    </rPh>
    <phoneticPr fontId="1"/>
  </si>
  <si>
    <t>ﾌﾘｶﾞﾅ</t>
  </si>
  <si>
    <t>団　体　名</t>
  </si>
  <si>
    <t>代表者氏名</t>
  </si>
  <si>
    <t>連絡責任者</t>
  </si>
  <si>
    <t>住所</t>
  </si>
  <si>
    <t>電話</t>
  </si>
  <si>
    <t>E-mail</t>
  </si>
  <si>
    <t>申込No.</t>
    <rPh sb="0" eb="2">
      <t>モウシコミ</t>
    </rPh>
    <phoneticPr fontId="1"/>
  </si>
  <si>
    <t>←『申込No.』欄には何も入力しないでください。</t>
    <rPh sb="2" eb="4">
      <t>モウシコミ</t>
    </rPh>
    <rPh sb="8" eb="9">
      <t>ラン</t>
    </rPh>
    <rPh sb="11" eb="12">
      <t>ナニ</t>
    </rPh>
    <rPh sb="13" eb="15">
      <t>ニュウリョク</t>
    </rPh>
    <phoneticPr fontId="1"/>
  </si>
  <si>
    <t>氏　名</t>
    <rPh sb="0" eb="1">
      <t>シ</t>
    </rPh>
    <rPh sb="2" eb="3">
      <t>メイ</t>
    </rPh>
    <phoneticPr fontId="1"/>
  </si>
  <si>
    <r>
      <t>エントリー申込先：</t>
    </r>
    <r>
      <rPr>
        <sz val="20"/>
        <rFont val="ＭＳ Ｐゴシック"/>
        <family val="3"/>
        <charset val="128"/>
      </rPr>
      <t>itariku@gmail.com</t>
    </r>
    <phoneticPr fontId="1"/>
  </si>
  <si>
    <t>ナンバー</t>
  </si>
  <si>
    <t>チーム名</t>
  </si>
  <si>
    <t>県名</t>
  </si>
  <si>
    <t>部門</t>
    <rPh sb="0" eb="2">
      <t>ブモン</t>
    </rPh>
    <phoneticPr fontId="1"/>
  </si>
  <si>
    <t>１区走者氏名</t>
  </si>
  <si>
    <t>学年</t>
  </si>
  <si>
    <t>かな
（所属）</t>
  </si>
  <si>
    <t>２区走者氏名</t>
  </si>
  <si>
    <t>３区走者氏名</t>
  </si>
  <si>
    <t>４区走者氏名</t>
  </si>
  <si>
    <t>補欠１氏名</t>
    <rPh sb="0" eb="2">
      <t>ホケツ</t>
    </rPh>
    <phoneticPr fontId="1"/>
  </si>
  <si>
    <t>補欠２氏名</t>
    <rPh sb="0" eb="2">
      <t>ホケツ</t>
    </rPh>
    <phoneticPr fontId="1"/>
  </si>
  <si>
    <t>申込数は手入力</t>
    <rPh sb="0" eb="2">
      <t>モウシコミ</t>
    </rPh>
    <rPh sb="2" eb="3">
      <t>スウ</t>
    </rPh>
    <rPh sb="4" eb="5">
      <t>テ</t>
    </rPh>
    <rPh sb="5" eb="7">
      <t>ニュウリョク</t>
    </rPh>
    <phoneticPr fontId="1"/>
  </si>
  <si>
    <t>金　　　額</t>
    <rPh sb="0" eb="1">
      <t>キン</t>
    </rPh>
    <rPh sb="4" eb="5">
      <t>ガク</t>
    </rPh>
    <phoneticPr fontId="1"/>
  </si>
  <si>
    <t>↓</t>
    <phoneticPr fontId="1"/>
  </si>
  <si>
    <t>№</t>
    <phoneticPr fontId="1"/>
  </si>
  <si>
    <t>区分</t>
    <rPh sb="0" eb="2">
      <t>クブン</t>
    </rPh>
    <phoneticPr fontId="1"/>
  </si>
  <si>
    <t>１区</t>
    <rPh sb="1" eb="2">
      <t>ク</t>
    </rPh>
    <phoneticPr fontId="1"/>
  </si>
  <si>
    <t>２区</t>
    <rPh sb="1" eb="2">
      <t>ク</t>
    </rPh>
    <phoneticPr fontId="1"/>
  </si>
  <si>
    <t>３区</t>
    <rPh sb="1" eb="2">
      <t>ク</t>
    </rPh>
    <phoneticPr fontId="1"/>
  </si>
  <si>
    <t>４区</t>
    <rPh sb="1" eb="2">
      <t>ク</t>
    </rPh>
    <phoneticPr fontId="1"/>
  </si>
  <si>
    <t>補欠</t>
    <rPh sb="0" eb="1">
      <t>ホ</t>
    </rPh>
    <rPh sb="1" eb="2">
      <t>ケツ</t>
    </rPh>
    <phoneticPr fontId="1"/>
  </si>
  <si>
    <t>区間</t>
    <rPh sb="0" eb="2">
      <t>クカン</t>
    </rPh>
    <phoneticPr fontId="1"/>
  </si>
  <si>
    <t>一般</t>
    <rPh sb="0" eb="2">
      <t>イッパン</t>
    </rPh>
    <phoneticPr fontId="1"/>
  </si>
  <si>
    <t>一般女子</t>
    <rPh sb="0" eb="2">
      <t>イッパン</t>
    </rPh>
    <rPh sb="2" eb="4">
      <t>ジョシ</t>
    </rPh>
    <phoneticPr fontId="1"/>
  </si>
  <si>
    <t>中学男子</t>
    <rPh sb="0" eb="2">
      <t>チュウガク</t>
    </rPh>
    <rPh sb="2" eb="4">
      <t>ダンシ</t>
    </rPh>
    <phoneticPr fontId="1"/>
  </si>
  <si>
    <t>中学女子</t>
    <rPh sb="0" eb="2">
      <t>チュウガク</t>
    </rPh>
    <rPh sb="2" eb="4">
      <t>ジョシ</t>
    </rPh>
    <phoneticPr fontId="1"/>
  </si>
  <si>
    <r>
      <t>チーム名</t>
    </r>
    <r>
      <rPr>
        <sz val="14"/>
        <color rgb="FFFF0000"/>
        <rFont val="ＭＳ Ｐゴシック"/>
        <family val="3"/>
        <charset val="128"/>
      </rPr>
      <t>（全角６文字以内）</t>
    </r>
    <rPh sb="3" eb="4">
      <t>ナ</t>
    </rPh>
    <rPh sb="5" eb="7">
      <t>ゼンカク</t>
    </rPh>
    <rPh sb="8" eb="10">
      <t>モジ</t>
    </rPh>
    <rPh sb="10" eb="12">
      <t>イナイ</t>
    </rPh>
    <phoneticPr fontId="1"/>
  </si>
  <si>
    <t>プログラム・賞状記載　所属名称（６文字以内）</t>
    <rPh sb="6" eb="8">
      <t>ショウジョウ</t>
    </rPh>
    <rPh sb="8" eb="10">
      <t>キサイ</t>
    </rPh>
    <rPh sb="11" eb="13">
      <t>ショゾク</t>
    </rPh>
    <rPh sb="13" eb="15">
      <t>メイショウ</t>
    </rPh>
    <phoneticPr fontId="1"/>
  </si>
  <si>
    <t>◎申込書は加工せず(ﾊﾟｽﾜｰﾄﾞ付き・PDF変換は不可)Excelシートのまま添付してください。</t>
    <rPh sb="1" eb="4">
      <t>モウシコミショ</t>
    </rPh>
    <rPh sb="5" eb="7">
      <t>カコウ</t>
    </rPh>
    <rPh sb="17" eb="18">
      <t>ツ</t>
    </rPh>
    <rPh sb="23" eb="25">
      <t>ヘンカン</t>
    </rPh>
    <rPh sb="26" eb="28">
      <t>フカ</t>
    </rPh>
    <rPh sb="40" eb="42">
      <t>テンプ</t>
    </rPh>
    <phoneticPr fontId="1"/>
  </si>
  <si>
    <t>【参加費払込先】</t>
    <rPh sb="1" eb="4">
      <t>サンカヒ</t>
    </rPh>
    <rPh sb="4" eb="7">
      <t>ハライコミサキ</t>
    </rPh>
    <phoneticPr fontId="1"/>
  </si>
  <si>
    <t>　　ゆうちょ銀行　一三八　支店　普通　No.１７７７７３１</t>
    <rPh sb="6" eb="8">
      <t>ギンコウ</t>
    </rPh>
    <rPh sb="9" eb="10">
      <t>イチ</t>
    </rPh>
    <rPh sb="10" eb="11">
      <t>サン</t>
    </rPh>
    <rPh sb="11" eb="12">
      <t>ハチ</t>
    </rPh>
    <rPh sb="13" eb="15">
      <t>シテン</t>
    </rPh>
    <rPh sb="16" eb="18">
      <t>フツウ</t>
    </rPh>
    <phoneticPr fontId="1"/>
  </si>
  <si>
    <t>　　※ゆうちょ銀行からの振り込みは　No.１１３４０　１７７７７３１１</t>
    <rPh sb="7" eb="9">
      <t>ギンコウ</t>
    </rPh>
    <rPh sb="12" eb="13">
      <t>フ</t>
    </rPh>
    <rPh sb="14" eb="15">
      <t>コ</t>
    </rPh>
    <phoneticPr fontId="1"/>
  </si>
  <si>
    <t>　　口座名義　　一般社団法人板橋区陸上競技協会</t>
    <rPh sb="2" eb="4">
      <t>コウザ</t>
    </rPh>
    <rPh sb="4" eb="6">
      <t>メイギ</t>
    </rPh>
    <rPh sb="8" eb="14">
      <t>イッパンシャダンホウジン</t>
    </rPh>
    <rPh sb="14" eb="23">
      <t>イタバシクリクジョウキョウギキョウカイ</t>
    </rPh>
    <phoneticPr fontId="1"/>
  </si>
  <si>
    <t>※運営システム上　氏名等　プログラム表記不可の文字があり　空欄等になることがあります。</t>
    <rPh sb="1" eb="3">
      <t>ウンエイ</t>
    </rPh>
    <rPh sb="7" eb="8">
      <t>ウエ</t>
    </rPh>
    <rPh sb="9" eb="11">
      <t>シメイ</t>
    </rPh>
    <rPh sb="11" eb="12">
      <t>トウ</t>
    </rPh>
    <rPh sb="18" eb="20">
      <t>ヒョウキ</t>
    </rPh>
    <rPh sb="20" eb="22">
      <t>フカ</t>
    </rPh>
    <rPh sb="23" eb="25">
      <t>モジ</t>
    </rPh>
    <rPh sb="29" eb="31">
      <t>クウラン</t>
    </rPh>
    <rPh sb="31" eb="32">
      <t>トウ</t>
    </rPh>
    <phoneticPr fontId="1"/>
  </si>
  <si>
    <t>※"振込名義"は、必ず　団体名or代表者名　を含む表記にしてください。</t>
    <rPh sb="2" eb="4">
      <t>フリコミ</t>
    </rPh>
    <rPh sb="4" eb="6">
      <t>メイギ</t>
    </rPh>
    <rPh sb="9" eb="10">
      <t>カナラ</t>
    </rPh>
    <rPh sb="12" eb="13">
      <t>ダン</t>
    </rPh>
    <rPh sb="13" eb="14">
      <t>カラダ</t>
    </rPh>
    <rPh sb="14" eb="15">
      <t>メイ</t>
    </rPh>
    <rPh sb="17" eb="21">
      <t>ダイヒョウシャメイ</t>
    </rPh>
    <rPh sb="23" eb="24">
      <t>フク</t>
    </rPh>
    <rPh sb="25" eb="27">
      <t>ヒョウキ</t>
    </rPh>
    <phoneticPr fontId="1"/>
  </si>
  <si>
    <t>エントリー期間＝2025年11月18日（火）～11月25日（火）</t>
    <rPh sb="20" eb="21">
      <t>カ</t>
    </rPh>
    <rPh sb="30" eb="31">
      <t>カ</t>
    </rPh>
    <phoneticPr fontId="1"/>
  </si>
  <si>
    <t>第78回板橋区民スポーツ大会駅伝競走(2025.12.14)申込書</t>
    <rPh sb="0" eb="1">
      <t>ダイ</t>
    </rPh>
    <rPh sb="3" eb="4">
      <t>カイ</t>
    </rPh>
    <rPh sb="4" eb="6">
      <t>イタバシ</t>
    </rPh>
    <rPh sb="6" eb="7">
      <t>ク</t>
    </rPh>
    <rPh sb="7" eb="8">
      <t>ミン</t>
    </rPh>
    <rPh sb="12" eb="13">
      <t>ダイ</t>
    </rPh>
    <rPh sb="13" eb="14">
      <t>カイ</t>
    </rPh>
    <rPh sb="14" eb="16">
      <t>エキデン</t>
    </rPh>
    <rPh sb="16" eb="18">
      <t>キョウソウ</t>
    </rPh>
    <rPh sb="30" eb="32">
      <t>モウシコミ</t>
    </rPh>
    <rPh sb="32" eb="33">
      <t>ショ</t>
    </rPh>
    <phoneticPr fontId="1"/>
  </si>
  <si>
    <t>中学生の部（１チーム２０００円）</t>
    <rPh sb="0" eb="3">
      <t>チュウガクセイ</t>
    </rPh>
    <rPh sb="4" eb="5">
      <t>ブ</t>
    </rPh>
    <rPh sb="14" eb="15">
      <t>エン</t>
    </rPh>
    <phoneticPr fontId="1"/>
  </si>
  <si>
    <t>一般の部（１チーム３２００円）</t>
    <rPh sb="0" eb="2">
      <t>イッパン</t>
    </rPh>
    <rPh sb="3" eb="4">
      <t>ブ</t>
    </rPh>
    <rPh sb="13" eb="14">
      <t>エン</t>
    </rPh>
    <phoneticPr fontId="1"/>
  </si>
  <si>
    <t>※プログラム記載名称は「賞状」等印刷にも反映されます。</t>
    <rPh sb="6" eb="8">
      <t>キサイ</t>
    </rPh>
    <rPh sb="8" eb="10">
      <t>メイショウ</t>
    </rPh>
    <rPh sb="12" eb="14">
      <t>ショウジョウ</t>
    </rPh>
    <rPh sb="15" eb="16">
      <t>トウ</t>
    </rPh>
    <rPh sb="16" eb="18">
      <t>インサツ</t>
    </rPh>
    <rPh sb="20" eb="22">
      <t>ハンエイ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</si>
</sst>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5" formatCode="&quot;¥&quot;#,##0;&quot;¥&quot;\-#,##0"/>
  </numFmts>
  <fonts count="1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4"/>
      <color indexed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14"/>
      <color rgb="FFFF0000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12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7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1" xfId="0" applyFont="1" applyBorder="1" applyAlignment="1">
      <alignment horizontal="center" vertical="center" shrinkToFit="1"/>
    </xf>
    <xf numFmtId="0" fontId="7" fillId="0" borderId="0" xfId="0" applyFont="1" applyAlignment="1">
      <alignment horizontal="left" vertical="center"/>
    </xf>
    <xf numFmtId="0" fontId="2" fillId="3" borderId="12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10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/>
    <xf numFmtId="0" fontId="11" fillId="0" borderId="0" xfId="0" applyFont="1">
      <alignment vertical="center"/>
    </xf>
    <xf numFmtId="0" fontId="7" fillId="0" borderId="0" xfId="0" applyFont="1">
      <alignment vertical="center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vertical="center" shrinkToFit="1"/>
      <protection locked="0"/>
    </xf>
    <xf numFmtId="0" fontId="2" fillId="0" borderId="7" xfId="0" applyFont="1" applyBorder="1" applyAlignment="1" applyProtection="1">
      <alignment vertical="center" shrinkToFit="1"/>
      <protection locked="0"/>
    </xf>
    <xf numFmtId="0" fontId="2" fillId="0" borderId="8" xfId="0" applyFont="1" applyBorder="1" applyAlignment="1" applyProtection="1">
      <alignment vertical="center" shrinkToFit="1"/>
      <protection locked="0"/>
    </xf>
    <xf numFmtId="0" fontId="2" fillId="0" borderId="9" xfId="0" applyFont="1" applyBorder="1" applyAlignment="1" applyProtection="1">
      <alignment vertical="center" shrinkToFit="1"/>
      <protection locked="0"/>
    </xf>
    <xf numFmtId="0" fontId="2" fillId="0" borderId="5" xfId="0" applyFont="1" applyBorder="1" applyAlignment="1" applyProtection="1">
      <alignment vertical="center" shrinkToFit="1"/>
      <protection locked="0"/>
    </xf>
    <xf numFmtId="0" fontId="2" fillId="0" borderId="6" xfId="0" applyFont="1" applyBorder="1" applyAlignment="1" applyProtection="1">
      <alignment vertical="center" shrinkToFit="1"/>
      <protection locked="0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2" fillId="3" borderId="10" xfId="0" applyFont="1" applyFill="1" applyBorder="1" applyAlignment="1">
      <alignment horizontal="center" vertical="center" shrinkToFit="1"/>
    </xf>
    <xf numFmtId="0" fontId="2" fillId="0" borderId="2" xfId="0" applyFont="1" applyBorder="1" applyAlignment="1">
      <alignment horizontal="left" vertical="center" indent="1"/>
    </xf>
    <xf numFmtId="0" fontId="2" fillId="0" borderId="4" xfId="0" applyFont="1" applyBorder="1" applyAlignment="1" applyProtection="1">
      <alignment horizontal="left" vertical="center" indent="1"/>
      <protection locked="0"/>
    </xf>
    <xf numFmtId="0" fontId="2" fillId="0" borderId="3" xfId="0" applyFont="1" applyBorder="1" applyAlignment="1">
      <alignment horizontal="left" vertical="center" indent="1"/>
    </xf>
    <xf numFmtId="0" fontId="9" fillId="0" borderId="0" xfId="0" applyFont="1">
      <alignment vertical="center"/>
    </xf>
    <xf numFmtId="0" fontId="14" fillId="0" borderId="0" xfId="0" applyFont="1">
      <alignment vertical="center"/>
    </xf>
    <xf numFmtId="0" fontId="2" fillId="0" borderId="5" xfId="0" applyFont="1" applyBorder="1" applyAlignment="1" applyProtection="1">
      <alignment horizontal="center" vertical="center" shrinkToFit="1"/>
      <protection locked="0"/>
    </xf>
    <xf numFmtId="0" fontId="2" fillId="0" borderId="1" xfId="0" applyFont="1" applyBorder="1" applyAlignment="1" applyProtection="1">
      <alignment horizontal="center" vertical="center" shrinkToFit="1"/>
      <protection locked="0"/>
    </xf>
    <xf numFmtId="0" fontId="2" fillId="0" borderId="8" xfId="0" applyFont="1" applyBorder="1" applyAlignment="1" applyProtection="1">
      <alignment horizontal="center" vertical="center" shrinkToFit="1"/>
      <protection locked="0"/>
    </xf>
    <xf numFmtId="0" fontId="2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49" fontId="2" fillId="0" borderId="2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5" fontId="2" fillId="0" borderId="2" xfId="0" applyNumberFormat="1" applyFont="1" applyBorder="1" applyAlignment="1">
      <alignment horizontal="center" vertical="center"/>
    </xf>
    <xf numFmtId="5" fontId="2" fillId="0" borderId="3" xfId="0" applyNumberFormat="1" applyFont="1" applyBorder="1" applyAlignment="1">
      <alignment horizontal="center" vertical="center"/>
    </xf>
    <xf numFmtId="5" fontId="2" fillId="2" borderId="2" xfId="0" applyNumberFormat="1" applyFont="1" applyFill="1" applyBorder="1" applyAlignment="1">
      <alignment horizontal="center" vertical="center"/>
    </xf>
    <xf numFmtId="5" fontId="2" fillId="2" borderId="4" xfId="0" applyNumberFormat="1" applyFont="1" applyFill="1" applyBorder="1" applyAlignment="1">
      <alignment horizontal="center" vertical="center"/>
    </xf>
    <xf numFmtId="5" fontId="2" fillId="2" borderId="3" xfId="0" applyNumberFormat="1" applyFont="1" applyFill="1" applyBorder="1" applyAlignment="1">
      <alignment horizontal="center" vertical="center"/>
    </xf>
    <xf numFmtId="0" fontId="9" fillId="0" borderId="16" xfId="0" applyFont="1" applyBorder="1" applyAlignment="1">
      <alignment horizontal="left" vertical="center" wrapText="1" shrinkToFit="1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 shrinkToFit="1"/>
    </xf>
    <xf numFmtId="0" fontId="6" fillId="0" borderId="2" xfId="0" applyFont="1" applyBorder="1" applyAlignment="1" applyProtection="1">
      <alignment horizontal="center" vertical="center"/>
      <protection locked="0"/>
    </xf>
    <xf numFmtId="0" fontId="0" fillId="0" borderId="4" xfId="0" applyBorder="1" applyProtection="1">
      <alignment vertical="center"/>
      <protection locked="0"/>
    </xf>
    <xf numFmtId="0" fontId="0" fillId="0" borderId="3" xfId="0" applyBorder="1" applyProtection="1">
      <alignment vertical="center"/>
      <protection locked="0"/>
    </xf>
    <xf numFmtId="0" fontId="2" fillId="3" borderId="10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shrinkToFit="1"/>
    </xf>
    <xf numFmtId="0" fontId="0" fillId="0" borderId="4" xfId="0" applyBorder="1" applyAlignment="1">
      <alignment vertical="center" shrinkToFit="1"/>
    </xf>
    <xf numFmtId="0" fontId="0" fillId="0" borderId="3" xfId="0" applyBorder="1" applyAlignment="1">
      <alignment vertical="center" shrinkToFit="1"/>
    </xf>
    <xf numFmtId="0" fontId="2" fillId="0" borderId="4" xfId="0" applyFont="1" applyBorder="1" applyAlignment="1">
      <alignment horizontal="center" vertical="center"/>
    </xf>
    <xf numFmtId="0" fontId="0" fillId="0" borderId="3" xfId="0" applyBorder="1">
      <alignment vertical="center"/>
    </xf>
    <xf numFmtId="0" fontId="12" fillId="0" borderId="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3" fillId="0" borderId="3" xfId="0" applyFont="1" applyBorder="1">
      <alignment vertical="center"/>
    </xf>
    <xf numFmtId="0" fontId="0" fillId="0" borderId="1" xfId="0" applyBorder="1" applyAlignment="1" applyProtection="1">
      <alignment horizontal="center" vertical="center" shrinkToFit="1"/>
      <protection locked="0"/>
    </xf>
    <xf numFmtId="0" fontId="0" fillId="0" borderId="8" xfId="0" applyBorder="1" applyAlignment="1" applyProtection="1">
      <alignment horizontal="center" vertical="center" shrinkToFit="1"/>
      <protection locked="0"/>
    </xf>
  </cellXfs>
  <cellStyles count="1">
    <cellStyle name="標準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72"/>
  <sheetViews>
    <sheetView showGridLines="0" tabSelected="1" zoomScale="90" zoomScaleNormal="90" workbookViewId="0">
      <selection activeCell="X23" sqref="X23"/>
    </sheetView>
  </sheetViews>
  <sheetFormatPr defaultRowHeight="13.5" x14ac:dyDescent="0.15"/>
  <cols>
    <col min="1" max="1" width="6" customWidth="1"/>
    <col min="2" max="2" width="13.125" customWidth="1"/>
    <col min="3" max="3" width="27.125" customWidth="1"/>
    <col min="4" max="4" width="13.25" customWidth="1"/>
    <col min="5" max="6" width="12.125" customWidth="1"/>
    <col min="7" max="7" width="23.875" customWidth="1"/>
    <col min="8" max="8" width="5.75" customWidth="1"/>
    <col min="9" max="9" width="6" customWidth="1"/>
    <col min="10" max="10" width="3.25" hidden="1" customWidth="1"/>
    <col min="11" max="11" width="3.375" hidden="1" customWidth="1"/>
    <col min="13" max="14" width="13.25" customWidth="1"/>
    <col min="20" max="20" width="9" hidden="1" customWidth="1"/>
  </cols>
  <sheetData>
    <row r="1" spans="1:17" ht="18.75" x14ac:dyDescent="0.15">
      <c r="A1" s="9" t="s">
        <v>58</v>
      </c>
    </row>
    <row r="2" spans="1:17" ht="17.25" x14ac:dyDescent="0.15">
      <c r="A2" s="3"/>
      <c r="J2" t="s">
        <v>0</v>
      </c>
      <c r="K2">
        <v>1</v>
      </c>
    </row>
    <row r="3" spans="1:17" ht="20.25" customHeight="1" x14ac:dyDescent="0.15">
      <c r="A3" s="2"/>
      <c r="B3" s="2"/>
      <c r="C3" s="2" t="s">
        <v>57</v>
      </c>
      <c r="D3" s="2"/>
      <c r="E3" s="2"/>
      <c r="G3" s="3"/>
      <c r="J3" t="s">
        <v>1</v>
      </c>
      <c r="K3">
        <v>2</v>
      </c>
    </row>
    <row r="4" spans="1:17" ht="24" x14ac:dyDescent="0.15">
      <c r="A4" s="1"/>
      <c r="B4" s="7"/>
      <c r="C4" s="2" t="s">
        <v>20</v>
      </c>
      <c r="D4" s="1"/>
      <c r="E4" s="1"/>
      <c r="F4" s="1"/>
      <c r="G4" s="1"/>
      <c r="K4">
        <v>3</v>
      </c>
    </row>
    <row r="5" spans="1:17" ht="30" customHeight="1" x14ac:dyDescent="0.15">
      <c r="A5" s="4" t="s">
        <v>50</v>
      </c>
      <c r="B5" s="4"/>
      <c r="C5" s="3"/>
      <c r="D5" s="3"/>
      <c r="E5" s="3"/>
      <c r="F5" s="3"/>
      <c r="G5" s="3"/>
    </row>
    <row r="6" spans="1:17" ht="30" customHeight="1" x14ac:dyDescent="0.15">
      <c r="A6" s="65" t="s">
        <v>17</v>
      </c>
      <c r="B6" s="66"/>
      <c r="C6" s="67"/>
      <c r="D6" s="61"/>
      <c r="E6" s="62"/>
      <c r="F6" s="62"/>
      <c r="G6" s="63"/>
      <c r="H6" s="13" t="s">
        <v>18</v>
      </c>
    </row>
    <row r="7" spans="1:17" ht="30" customHeight="1" x14ac:dyDescent="0.2">
      <c r="A7" s="40" t="s">
        <v>10</v>
      </c>
      <c r="B7" s="68"/>
      <c r="C7" s="69"/>
      <c r="D7" s="50"/>
      <c r="E7" s="51"/>
      <c r="F7" s="51"/>
      <c r="G7" s="52"/>
      <c r="M7" s="5"/>
      <c r="N7" s="3"/>
      <c r="O7" s="15" t="s">
        <v>33</v>
      </c>
      <c r="P7" s="3"/>
      <c r="Q7" s="3"/>
    </row>
    <row r="8" spans="1:17" ht="30" customHeight="1" x14ac:dyDescent="0.15">
      <c r="A8" s="40" t="s">
        <v>11</v>
      </c>
      <c r="B8" s="68"/>
      <c r="C8" s="69"/>
      <c r="D8" s="50"/>
      <c r="E8" s="51"/>
      <c r="F8" s="51"/>
      <c r="G8" s="52"/>
      <c r="M8" s="5" t="s">
        <v>8</v>
      </c>
      <c r="N8" s="3"/>
      <c r="O8" s="14" t="s">
        <v>35</v>
      </c>
      <c r="P8" s="3"/>
      <c r="Q8" s="3"/>
    </row>
    <row r="9" spans="1:17" ht="30" customHeight="1" x14ac:dyDescent="0.15">
      <c r="A9" s="40" t="s">
        <v>12</v>
      </c>
      <c r="B9" s="68"/>
      <c r="C9" s="69"/>
      <c r="D9" s="50"/>
      <c r="E9" s="51"/>
      <c r="F9" s="51"/>
      <c r="G9" s="52"/>
      <c r="M9" s="45" t="s">
        <v>5</v>
      </c>
      <c r="N9" s="46"/>
      <c r="O9" s="8" t="s">
        <v>6</v>
      </c>
      <c r="P9" s="40" t="s">
        <v>34</v>
      </c>
      <c r="Q9" s="49"/>
    </row>
    <row r="10" spans="1:17" ht="30" customHeight="1" x14ac:dyDescent="0.15">
      <c r="A10" s="40" t="s">
        <v>13</v>
      </c>
      <c r="B10" s="68"/>
      <c r="C10" s="69"/>
      <c r="D10" s="50"/>
      <c r="E10" s="51"/>
      <c r="F10" s="51"/>
      <c r="G10" s="52"/>
      <c r="M10" s="47" t="s">
        <v>59</v>
      </c>
      <c r="N10" s="48"/>
      <c r="O10" s="18"/>
      <c r="P10" s="53" t="str">
        <f>IF(O10*2000=0,"",O10*2000)</f>
        <v/>
      </c>
      <c r="Q10" s="54"/>
    </row>
    <row r="11" spans="1:17" ht="30" customHeight="1" x14ac:dyDescent="0.15">
      <c r="A11" s="70" t="s">
        <v>49</v>
      </c>
      <c r="B11" s="71"/>
      <c r="C11" s="72"/>
      <c r="D11" s="50"/>
      <c r="E11" s="51"/>
      <c r="F11" s="51"/>
      <c r="G11" s="52"/>
      <c r="M11" s="47" t="s">
        <v>60</v>
      </c>
      <c r="N11" s="48"/>
      <c r="O11" s="18"/>
      <c r="P11" s="53" t="str">
        <f>IF(O11*3200=0,"",O11*3200)</f>
        <v/>
      </c>
      <c r="Q11" s="54"/>
    </row>
    <row r="12" spans="1:17" ht="30" customHeight="1" x14ac:dyDescent="0.15">
      <c r="A12" s="40" t="s">
        <v>14</v>
      </c>
      <c r="B12" s="68"/>
      <c r="C12" s="69"/>
      <c r="D12" s="50"/>
      <c r="E12" s="51"/>
      <c r="F12" s="51"/>
      <c r="G12" s="52"/>
      <c r="M12" s="47" t="s">
        <v>9</v>
      </c>
      <c r="N12" s="48"/>
      <c r="O12" s="18"/>
      <c r="P12" s="53" t="str">
        <f>IF(O12*300=0,"",O12*300)</f>
        <v/>
      </c>
      <c r="Q12" s="54"/>
    </row>
    <row r="13" spans="1:17" ht="24" customHeight="1" x14ac:dyDescent="0.15">
      <c r="A13" s="40" t="s">
        <v>15</v>
      </c>
      <c r="B13" s="68"/>
      <c r="C13" s="69"/>
      <c r="D13" s="50"/>
      <c r="E13" s="51"/>
      <c r="F13" s="51"/>
      <c r="G13" s="52"/>
      <c r="M13" s="40" t="s">
        <v>7</v>
      </c>
      <c r="N13" s="49"/>
      <c r="O13" s="55" t="str">
        <f>IF(SUM(P10:P12)=0,"",SUM(P10:P12))</f>
        <v/>
      </c>
      <c r="P13" s="56"/>
      <c r="Q13" s="57"/>
    </row>
    <row r="14" spans="1:17" ht="30" customHeight="1" x14ac:dyDescent="0.15">
      <c r="A14" s="40" t="s">
        <v>16</v>
      </c>
      <c r="B14" s="68"/>
      <c r="C14" s="69"/>
      <c r="D14" s="50"/>
      <c r="E14" s="51"/>
      <c r="F14" s="51"/>
      <c r="G14" s="52"/>
      <c r="M14" s="40"/>
      <c r="N14" s="41"/>
      <c r="O14" s="32"/>
      <c r="P14" s="33"/>
      <c r="Q14" s="34"/>
    </row>
    <row r="15" spans="1:17" ht="18.600000000000001" customHeight="1" x14ac:dyDescent="0.15">
      <c r="A15" s="58" t="s">
        <v>56</v>
      </c>
      <c r="B15" s="58"/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17"/>
    </row>
    <row r="16" spans="1:17" ht="20.25" customHeight="1" x14ac:dyDescent="0.15">
      <c r="A16" s="59" t="s">
        <v>55</v>
      </c>
      <c r="B16" s="59"/>
      <c r="C16" s="59"/>
      <c r="D16" s="59"/>
      <c r="E16" s="59"/>
      <c r="F16" s="59"/>
      <c r="G16" s="59"/>
      <c r="H16" s="59"/>
      <c r="I16" s="59"/>
      <c r="J16" s="59"/>
      <c r="K16" s="59"/>
      <c r="L16" s="59"/>
      <c r="M16" s="17"/>
    </row>
    <row r="17" spans="1:27" ht="20.25" customHeight="1" thickBot="1" x14ac:dyDescent="0.2">
      <c r="A17" s="60" t="s">
        <v>61</v>
      </c>
      <c r="B17" s="60"/>
      <c r="C17" s="60"/>
      <c r="D17" s="60"/>
      <c r="E17" s="60"/>
      <c r="F17" s="60"/>
      <c r="G17" s="60"/>
      <c r="H17" s="60"/>
      <c r="I17" s="60"/>
      <c r="J17" s="60"/>
      <c r="K17" s="60"/>
      <c r="L17" s="60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</row>
    <row r="18" spans="1:27" ht="30" customHeight="1" thickBot="1" x14ac:dyDescent="0.2">
      <c r="A18" s="10" t="s">
        <v>36</v>
      </c>
      <c r="B18" s="11" t="s">
        <v>37</v>
      </c>
      <c r="C18" s="31" t="s">
        <v>48</v>
      </c>
      <c r="D18" s="11" t="s">
        <v>43</v>
      </c>
      <c r="E18" s="64" t="s">
        <v>19</v>
      </c>
      <c r="F18" s="64"/>
      <c r="G18" s="11" t="s">
        <v>4</v>
      </c>
      <c r="H18" s="11" t="s">
        <v>2</v>
      </c>
      <c r="I18" s="12" t="s">
        <v>3</v>
      </c>
      <c r="M18" s="5" t="s">
        <v>51</v>
      </c>
    </row>
    <row r="19" spans="1:27" ht="30" customHeight="1" x14ac:dyDescent="0.15">
      <c r="A19" s="25">
        <v>1</v>
      </c>
      <c r="B19" s="42"/>
      <c r="C19" s="37"/>
      <c r="D19" s="29" t="s">
        <v>38</v>
      </c>
      <c r="E19" s="37"/>
      <c r="F19" s="37"/>
      <c r="G19" s="19" t="str">
        <f t="shared" ref="G19:G22" si="0">ASC(PHONETIC(E19))</f>
        <v/>
      </c>
      <c r="H19" s="23"/>
      <c r="I19" s="24"/>
      <c r="L19" s="5" t="s">
        <v>52</v>
      </c>
      <c r="M19" s="5"/>
      <c r="T19" t="s">
        <v>44</v>
      </c>
    </row>
    <row r="20" spans="1:27" ht="30" customHeight="1" x14ac:dyDescent="0.15">
      <c r="A20" s="26">
        <v>2</v>
      </c>
      <c r="B20" s="43"/>
      <c r="C20" s="38"/>
      <c r="D20" s="27" t="s">
        <v>39</v>
      </c>
      <c r="E20" s="38"/>
      <c r="F20" s="38"/>
      <c r="G20" s="19" t="str">
        <f t="shared" si="0"/>
        <v/>
      </c>
      <c r="H20" s="19"/>
      <c r="I20" s="20"/>
      <c r="L20" s="36" t="s">
        <v>53</v>
      </c>
      <c r="M20" s="5"/>
      <c r="T20" t="s">
        <v>45</v>
      </c>
    </row>
    <row r="21" spans="1:27" ht="30" customHeight="1" x14ac:dyDescent="0.15">
      <c r="A21" s="26">
        <v>3</v>
      </c>
      <c r="B21" s="43"/>
      <c r="C21" s="38"/>
      <c r="D21" s="27" t="s">
        <v>40</v>
      </c>
      <c r="E21" s="38"/>
      <c r="F21" s="38"/>
      <c r="G21" s="19" t="str">
        <f t="shared" si="0"/>
        <v/>
      </c>
      <c r="H21" s="19"/>
      <c r="I21" s="20"/>
      <c r="L21" s="5" t="s">
        <v>54</v>
      </c>
      <c r="T21" t="s">
        <v>46</v>
      </c>
    </row>
    <row r="22" spans="1:27" ht="30" customHeight="1" x14ac:dyDescent="0.15">
      <c r="A22" s="26">
        <v>4</v>
      </c>
      <c r="B22" s="43"/>
      <c r="C22" s="38"/>
      <c r="D22" s="27" t="s">
        <v>41</v>
      </c>
      <c r="E22" s="38"/>
      <c r="F22" s="38"/>
      <c r="G22" s="19" t="str">
        <f t="shared" si="0"/>
        <v/>
      </c>
      <c r="H22" s="19"/>
      <c r="I22" s="20"/>
      <c r="L22" s="16" t="str">
        <f t="shared" ref="L22:L24" si="1">IF(LEFT($B$19,1)&lt;&gt;"中","",IF(I22="","学年未選択",IF(I22=0,"学年未選択","")))</f>
        <v/>
      </c>
      <c r="T22" t="s">
        <v>47</v>
      </c>
    </row>
    <row r="23" spans="1:27" ht="30" customHeight="1" x14ac:dyDescent="0.15">
      <c r="A23" s="26">
        <v>5</v>
      </c>
      <c r="B23" s="43"/>
      <c r="C23" s="38"/>
      <c r="D23" s="8" t="s">
        <v>42</v>
      </c>
      <c r="E23" s="38"/>
      <c r="F23" s="38"/>
      <c r="G23" s="19" t="str">
        <f t="shared" ref="G23:G60" si="2">ASC(PHONETIC(E23))</f>
        <v/>
      </c>
      <c r="H23" s="19"/>
      <c r="I23" s="20"/>
      <c r="L23" s="16" t="str">
        <f t="shared" si="1"/>
        <v/>
      </c>
    </row>
    <row r="24" spans="1:27" ht="30" customHeight="1" thickBot="1" x14ac:dyDescent="0.2">
      <c r="A24" s="28">
        <v>6</v>
      </c>
      <c r="B24" s="44"/>
      <c r="C24" s="39"/>
      <c r="D24" s="30" t="s">
        <v>42</v>
      </c>
      <c r="E24" s="39"/>
      <c r="F24" s="39"/>
      <c r="G24" s="21" t="str">
        <f t="shared" si="2"/>
        <v/>
      </c>
      <c r="H24" s="21"/>
      <c r="I24" s="22"/>
      <c r="L24" s="16" t="str">
        <f t="shared" si="1"/>
        <v/>
      </c>
    </row>
    <row r="25" spans="1:27" ht="30" customHeight="1" x14ac:dyDescent="0.15">
      <c r="A25" s="25">
        <v>7</v>
      </c>
      <c r="B25" s="42"/>
      <c r="C25" s="37"/>
      <c r="D25" s="29" t="s">
        <v>38</v>
      </c>
      <c r="E25" s="37"/>
      <c r="F25" s="37"/>
      <c r="G25" s="23" t="str">
        <f t="shared" si="2"/>
        <v/>
      </c>
      <c r="H25" s="23"/>
      <c r="I25" s="24"/>
      <c r="L25" s="16" t="str">
        <f>IF(LEFT($B$25,1)&lt;&gt;"中","",IF(I25="","学年未選択",IF(I25=0,"学年未選択","")))</f>
        <v/>
      </c>
    </row>
    <row r="26" spans="1:27" ht="30" customHeight="1" x14ac:dyDescent="0.15">
      <c r="A26" s="26">
        <v>8</v>
      </c>
      <c r="B26" s="43"/>
      <c r="C26" s="38"/>
      <c r="D26" s="27" t="s">
        <v>39</v>
      </c>
      <c r="E26" s="38"/>
      <c r="F26" s="38"/>
      <c r="G26" s="19" t="str">
        <f t="shared" si="2"/>
        <v/>
      </c>
      <c r="H26" s="19"/>
      <c r="I26" s="20"/>
      <c r="L26" s="16" t="str">
        <f t="shared" ref="L26:L30" si="3">IF(LEFT($B$25,1)&lt;&gt;"中","",IF(I26="","学年未選択",IF(I26=0,"学年未選択","")))</f>
        <v/>
      </c>
    </row>
    <row r="27" spans="1:27" ht="30" customHeight="1" x14ac:dyDescent="0.15">
      <c r="A27" s="26">
        <v>9</v>
      </c>
      <c r="B27" s="43"/>
      <c r="C27" s="38"/>
      <c r="D27" s="27" t="s">
        <v>40</v>
      </c>
      <c r="E27" s="38"/>
      <c r="F27" s="38"/>
      <c r="G27" s="19" t="str">
        <f t="shared" si="2"/>
        <v/>
      </c>
      <c r="H27" s="19"/>
      <c r="I27" s="20"/>
      <c r="L27" s="16" t="str">
        <f t="shared" si="3"/>
        <v/>
      </c>
    </row>
    <row r="28" spans="1:27" ht="30" customHeight="1" x14ac:dyDescent="0.15">
      <c r="A28" s="26">
        <v>10</v>
      </c>
      <c r="B28" s="43"/>
      <c r="C28" s="38"/>
      <c r="D28" s="27" t="s">
        <v>41</v>
      </c>
      <c r="E28" s="38"/>
      <c r="F28" s="38"/>
      <c r="G28" s="19" t="str">
        <f t="shared" si="2"/>
        <v/>
      </c>
      <c r="H28" s="19"/>
      <c r="I28" s="20"/>
      <c r="L28" s="16" t="str">
        <f t="shared" si="3"/>
        <v/>
      </c>
    </row>
    <row r="29" spans="1:27" ht="30" customHeight="1" x14ac:dyDescent="0.15">
      <c r="A29" s="26">
        <v>11</v>
      </c>
      <c r="B29" s="43"/>
      <c r="C29" s="38"/>
      <c r="D29" s="8" t="s">
        <v>42</v>
      </c>
      <c r="E29" s="38"/>
      <c r="F29" s="38"/>
      <c r="G29" s="19" t="str">
        <f t="shared" si="2"/>
        <v/>
      </c>
      <c r="H29" s="19"/>
      <c r="I29" s="20"/>
      <c r="L29" s="16" t="str">
        <f t="shared" si="3"/>
        <v/>
      </c>
    </row>
    <row r="30" spans="1:27" ht="30" customHeight="1" thickBot="1" x14ac:dyDescent="0.2">
      <c r="A30" s="28">
        <v>12</v>
      </c>
      <c r="B30" s="44"/>
      <c r="C30" s="39"/>
      <c r="D30" s="30" t="s">
        <v>42</v>
      </c>
      <c r="E30" s="39"/>
      <c r="F30" s="39"/>
      <c r="G30" s="21" t="str">
        <f t="shared" si="2"/>
        <v/>
      </c>
      <c r="H30" s="21"/>
      <c r="I30" s="22"/>
      <c r="L30" s="16" t="str">
        <f t="shared" si="3"/>
        <v/>
      </c>
    </row>
    <row r="31" spans="1:27" ht="30" customHeight="1" x14ac:dyDescent="0.15">
      <c r="A31" s="25">
        <v>13</v>
      </c>
      <c r="B31" s="42"/>
      <c r="C31" s="37"/>
      <c r="D31" s="29" t="s">
        <v>38</v>
      </c>
      <c r="E31" s="37"/>
      <c r="F31" s="37"/>
      <c r="G31" s="23" t="str">
        <f t="shared" si="2"/>
        <v/>
      </c>
      <c r="H31" s="23"/>
      <c r="I31" s="24"/>
      <c r="L31" s="16"/>
    </row>
    <row r="32" spans="1:27" ht="30" customHeight="1" x14ac:dyDescent="0.15">
      <c r="A32" s="26">
        <v>14</v>
      </c>
      <c r="B32" s="43"/>
      <c r="C32" s="38"/>
      <c r="D32" s="27" t="s">
        <v>39</v>
      </c>
      <c r="E32" s="38"/>
      <c r="F32" s="38"/>
      <c r="G32" s="19" t="str">
        <f t="shared" si="2"/>
        <v/>
      </c>
      <c r="H32" s="19"/>
      <c r="I32" s="20"/>
      <c r="L32" s="16"/>
    </row>
    <row r="33" spans="1:12" ht="30" customHeight="1" x14ac:dyDescent="0.15">
      <c r="A33" s="26">
        <v>15</v>
      </c>
      <c r="B33" s="43"/>
      <c r="C33" s="38"/>
      <c r="D33" s="27" t="s">
        <v>40</v>
      </c>
      <c r="E33" s="38"/>
      <c r="F33" s="38"/>
      <c r="G33" s="19" t="str">
        <f t="shared" si="2"/>
        <v/>
      </c>
      <c r="H33" s="19"/>
      <c r="I33" s="20"/>
      <c r="L33" s="16"/>
    </row>
    <row r="34" spans="1:12" ht="30" customHeight="1" x14ac:dyDescent="0.15">
      <c r="A34" s="26">
        <v>16</v>
      </c>
      <c r="B34" s="43"/>
      <c r="C34" s="38"/>
      <c r="D34" s="27" t="s">
        <v>41</v>
      </c>
      <c r="E34" s="38"/>
      <c r="F34" s="38"/>
      <c r="G34" s="19" t="str">
        <f t="shared" si="2"/>
        <v/>
      </c>
      <c r="H34" s="19"/>
      <c r="I34" s="20"/>
      <c r="L34" s="16"/>
    </row>
    <row r="35" spans="1:12" ht="30" customHeight="1" x14ac:dyDescent="0.15">
      <c r="A35" s="26">
        <v>17</v>
      </c>
      <c r="B35" s="43"/>
      <c r="C35" s="38"/>
      <c r="D35" s="8" t="s">
        <v>42</v>
      </c>
      <c r="E35" s="38"/>
      <c r="F35" s="38"/>
      <c r="G35" s="19" t="str">
        <f t="shared" si="2"/>
        <v/>
      </c>
      <c r="H35" s="19"/>
      <c r="I35" s="20"/>
      <c r="L35" s="16"/>
    </row>
    <row r="36" spans="1:12" ht="30" customHeight="1" thickBot="1" x14ac:dyDescent="0.2">
      <c r="A36" s="28">
        <v>18</v>
      </c>
      <c r="B36" s="44"/>
      <c r="C36" s="39"/>
      <c r="D36" s="30" t="s">
        <v>42</v>
      </c>
      <c r="E36" s="39"/>
      <c r="F36" s="39"/>
      <c r="G36" s="21" t="str">
        <f t="shared" si="2"/>
        <v/>
      </c>
      <c r="H36" s="21"/>
      <c r="I36" s="22"/>
      <c r="L36" s="16"/>
    </row>
    <row r="37" spans="1:12" ht="30" customHeight="1" x14ac:dyDescent="0.15">
      <c r="A37" s="25">
        <v>19</v>
      </c>
      <c r="B37" s="42"/>
      <c r="C37" s="37"/>
      <c r="D37" s="29" t="s">
        <v>38</v>
      </c>
      <c r="E37" s="37"/>
      <c r="F37" s="37"/>
      <c r="G37" s="23" t="str">
        <f t="shared" si="2"/>
        <v/>
      </c>
      <c r="H37" s="23"/>
      <c r="I37" s="24"/>
      <c r="L37" s="16"/>
    </row>
    <row r="38" spans="1:12" ht="30" customHeight="1" x14ac:dyDescent="0.15">
      <c r="A38" s="26">
        <v>20</v>
      </c>
      <c r="B38" s="43"/>
      <c r="C38" s="73"/>
      <c r="D38" s="27" t="s">
        <v>39</v>
      </c>
      <c r="E38" s="38"/>
      <c r="F38" s="38"/>
      <c r="G38" s="19" t="str">
        <f t="shared" si="2"/>
        <v/>
      </c>
      <c r="H38" s="19"/>
      <c r="I38" s="20"/>
      <c r="L38" s="16"/>
    </row>
    <row r="39" spans="1:12" ht="30" customHeight="1" x14ac:dyDescent="0.15">
      <c r="A39" s="26">
        <v>21</v>
      </c>
      <c r="B39" s="43"/>
      <c r="C39" s="73"/>
      <c r="D39" s="27" t="s">
        <v>40</v>
      </c>
      <c r="E39" s="38"/>
      <c r="F39" s="38"/>
      <c r="G39" s="19" t="str">
        <f t="shared" si="2"/>
        <v/>
      </c>
      <c r="H39" s="19"/>
      <c r="I39" s="20"/>
      <c r="L39" s="16"/>
    </row>
    <row r="40" spans="1:12" ht="30" customHeight="1" x14ac:dyDescent="0.15">
      <c r="A40" s="26">
        <v>22</v>
      </c>
      <c r="B40" s="43"/>
      <c r="C40" s="73"/>
      <c r="D40" s="27" t="s">
        <v>41</v>
      </c>
      <c r="E40" s="38"/>
      <c r="F40" s="38"/>
      <c r="G40" s="19" t="str">
        <f t="shared" si="2"/>
        <v/>
      </c>
      <c r="H40" s="19"/>
      <c r="I40" s="20"/>
      <c r="L40" s="16"/>
    </row>
    <row r="41" spans="1:12" ht="30" customHeight="1" x14ac:dyDescent="0.15">
      <c r="A41" s="26">
        <v>23</v>
      </c>
      <c r="B41" s="43"/>
      <c r="C41" s="73"/>
      <c r="D41" s="8" t="s">
        <v>42</v>
      </c>
      <c r="E41" s="38"/>
      <c r="F41" s="38"/>
      <c r="G41" s="19" t="str">
        <f t="shared" si="2"/>
        <v/>
      </c>
      <c r="H41" s="19"/>
      <c r="I41" s="20"/>
      <c r="L41" s="16"/>
    </row>
    <row r="42" spans="1:12" ht="30" customHeight="1" thickBot="1" x14ac:dyDescent="0.2">
      <c r="A42" s="28">
        <v>24</v>
      </c>
      <c r="B42" s="44"/>
      <c r="C42" s="74"/>
      <c r="D42" s="30" t="s">
        <v>42</v>
      </c>
      <c r="E42" s="39"/>
      <c r="F42" s="39"/>
      <c r="G42" s="21" t="str">
        <f t="shared" si="2"/>
        <v/>
      </c>
      <c r="H42" s="21"/>
      <c r="I42" s="22"/>
      <c r="L42" s="16"/>
    </row>
    <row r="43" spans="1:12" ht="30" customHeight="1" x14ac:dyDescent="0.15">
      <c r="A43" s="25">
        <v>25</v>
      </c>
      <c r="B43" s="42"/>
      <c r="C43" s="37"/>
      <c r="D43" s="29" t="s">
        <v>38</v>
      </c>
      <c r="E43" s="37"/>
      <c r="F43" s="37"/>
      <c r="G43" s="23" t="str">
        <f t="shared" si="2"/>
        <v/>
      </c>
      <c r="H43" s="23"/>
      <c r="I43" s="24"/>
      <c r="L43" s="16"/>
    </row>
    <row r="44" spans="1:12" ht="30" customHeight="1" x14ac:dyDescent="0.15">
      <c r="A44" s="26">
        <v>26</v>
      </c>
      <c r="B44" s="43"/>
      <c r="C44" s="38"/>
      <c r="D44" s="27" t="s">
        <v>39</v>
      </c>
      <c r="E44" s="38"/>
      <c r="F44" s="38"/>
      <c r="G44" s="19" t="str">
        <f t="shared" si="2"/>
        <v/>
      </c>
      <c r="H44" s="19"/>
      <c r="I44" s="20"/>
      <c r="L44" s="16"/>
    </row>
    <row r="45" spans="1:12" ht="30" customHeight="1" x14ac:dyDescent="0.15">
      <c r="A45" s="26">
        <v>27</v>
      </c>
      <c r="B45" s="43"/>
      <c r="C45" s="38"/>
      <c r="D45" s="27" t="s">
        <v>40</v>
      </c>
      <c r="E45" s="38"/>
      <c r="F45" s="38"/>
      <c r="G45" s="19" t="str">
        <f t="shared" si="2"/>
        <v/>
      </c>
      <c r="H45" s="19"/>
      <c r="I45" s="20"/>
      <c r="L45" s="16"/>
    </row>
    <row r="46" spans="1:12" ht="30" customHeight="1" x14ac:dyDescent="0.15">
      <c r="A46" s="26">
        <v>28</v>
      </c>
      <c r="B46" s="43"/>
      <c r="C46" s="38"/>
      <c r="D46" s="27" t="s">
        <v>41</v>
      </c>
      <c r="E46" s="38"/>
      <c r="F46" s="38"/>
      <c r="G46" s="19" t="str">
        <f t="shared" si="2"/>
        <v/>
      </c>
      <c r="H46" s="19"/>
      <c r="I46" s="20"/>
      <c r="L46" s="16"/>
    </row>
    <row r="47" spans="1:12" ht="30" customHeight="1" x14ac:dyDescent="0.15">
      <c r="A47" s="26">
        <v>29</v>
      </c>
      <c r="B47" s="43"/>
      <c r="C47" s="38"/>
      <c r="D47" s="8" t="s">
        <v>42</v>
      </c>
      <c r="E47" s="38"/>
      <c r="F47" s="38"/>
      <c r="G47" s="19" t="str">
        <f t="shared" si="2"/>
        <v/>
      </c>
      <c r="H47" s="19"/>
      <c r="I47" s="20"/>
      <c r="L47" s="16"/>
    </row>
    <row r="48" spans="1:12" ht="30" customHeight="1" thickBot="1" x14ac:dyDescent="0.2">
      <c r="A48" s="28">
        <v>30</v>
      </c>
      <c r="B48" s="44"/>
      <c r="C48" s="39"/>
      <c r="D48" s="30" t="s">
        <v>42</v>
      </c>
      <c r="E48" s="39"/>
      <c r="F48" s="39"/>
      <c r="G48" s="21" t="str">
        <f t="shared" si="2"/>
        <v/>
      </c>
      <c r="H48" s="21"/>
      <c r="I48" s="22"/>
      <c r="L48" s="16"/>
    </row>
    <row r="49" spans="1:12" ht="30" customHeight="1" x14ac:dyDescent="0.15">
      <c r="A49" s="25">
        <v>31</v>
      </c>
      <c r="B49" s="42"/>
      <c r="C49" s="37"/>
      <c r="D49" s="29" t="s">
        <v>38</v>
      </c>
      <c r="E49" s="37"/>
      <c r="F49" s="37"/>
      <c r="G49" s="23" t="str">
        <f t="shared" si="2"/>
        <v/>
      </c>
      <c r="H49" s="23"/>
      <c r="I49" s="24"/>
      <c r="L49" s="16"/>
    </row>
    <row r="50" spans="1:12" ht="30" customHeight="1" x14ac:dyDescent="0.15">
      <c r="A50" s="26">
        <v>32</v>
      </c>
      <c r="B50" s="43"/>
      <c r="C50" s="38"/>
      <c r="D50" s="27" t="s">
        <v>39</v>
      </c>
      <c r="E50" s="38"/>
      <c r="F50" s="38"/>
      <c r="G50" s="19" t="str">
        <f t="shared" si="2"/>
        <v/>
      </c>
      <c r="H50" s="19"/>
      <c r="I50" s="20"/>
      <c r="L50" s="16"/>
    </row>
    <row r="51" spans="1:12" ht="30" customHeight="1" x14ac:dyDescent="0.15">
      <c r="A51" s="26">
        <v>33</v>
      </c>
      <c r="B51" s="43"/>
      <c r="C51" s="38"/>
      <c r="D51" s="27" t="s">
        <v>40</v>
      </c>
      <c r="E51" s="38"/>
      <c r="F51" s="38"/>
      <c r="G51" s="19" t="str">
        <f t="shared" si="2"/>
        <v/>
      </c>
      <c r="H51" s="19"/>
      <c r="I51" s="20"/>
      <c r="L51" s="16"/>
    </row>
    <row r="52" spans="1:12" ht="30" customHeight="1" x14ac:dyDescent="0.15">
      <c r="A52" s="26">
        <v>34</v>
      </c>
      <c r="B52" s="43"/>
      <c r="C52" s="38"/>
      <c r="D52" s="27" t="s">
        <v>41</v>
      </c>
      <c r="E52" s="38"/>
      <c r="F52" s="38"/>
      <c r="G52" s="19" t="str">
        <f t="shared" si="2"/>
        <v/>
      </c>
      <c r="H52" s="19"/>
      <c r="I52" s="20"/>
      <c r="L52" s="16"/>
    </row>
    <row r="53" spans="1:12" ht="30" customHeight="1" x14ac:dyDescent="0.15">
      <c r="A53" s="26">
        <v>35</v>
      </c>
      <c r="B53" s="43"/>
      <c r="C53" s="38"/>
      <c r="D53" s="8" t="s">
        <v>42</v>
      </c>
      <c r="E53" s="38"/>
      <c r="F53" s="38"/>
      <c r="G53" s="19" t="str">
        <f t="shared" si="2"/>
        <v/>
      </c>
      <c r="H53" s="19"/>
      <c r="I53" s="20"/>
      <c r="L53" s="16"/>
    </row>
    <row r="54" spans="1:12" ht="30" customHeight="1" thickBot="1" x14ac:dyDescent="0.2">
      <c r="A54" s="28">
        <v>36</v>
      </c>
      <c r="B54" s="44"/>
      <c r="C54" s="39"/>
      <c r="D54" s="30" t="s">
        <v>42</v>
      </c>
      <c r="E54" s="39"/>
      <c r="F54" s="39"/>
      <c r="G54" s="21" t="str">
        <f t="shared" si="2"/>
        <v/>
      </c>
      <c r="H54" s="21"/>
      <c r="I54" s="22"/>
      <c r="L54" s="16"/>
    </row>
    <row r="55" spans="1:12" ht="30" customHeight="1" x14ac:dyDescent="0.15">
      <c r="A55" s="25">
        <v>37</v>
      </c>
      <c r="B55" s="42"/>
      <c r="C55" s="37"/>
      <c r="D55" s="29" t="s">
        <v>38</v>
      </c>
      <c r="E55" s="37"/>
      <c r="F55" s="37"/>
      <c r="G55" s="23" t="str">
        <f t="shared" si="2"/>
        <v/>
      </c>
      <c r="H55" s="23"/>
      <c r="I55" s="24"/>
      <c r="L55" s="16"/>
    </row>
    <row r="56" spans="1:12" ht="30" customHeight="1" x14ac:dyDescent="0.15">
      <c r="A56" s="26">
        <v>38</v>
      </c>
      <c r="B56" s="43"/>
      <c r="C56" s="38"/>
      <c r="D56" s="27" t="s">
        <v>39</v>
      </c>
      <c r="E56" s="38"/>
      <c r="F56" s="38"/>
      <c r="G56" s="19" t="str">
        <f t="shared" si="2"/>
        <v/>
      </c>
      <c r="H56" s="19"/>
      <c r="I56" s="20"/>
      <c r="L56" s="16"/>
    </row>
    <row r="57" spans="1:12" ht="30" customHeight="1" x14ac:dyDescent="0.15">
      <c r="A57" s="26">
        <v>39</v>
      </c>
      <c r="B57" s="43"/>
      <c r="C57" s="38"/>
      <c r="D57" s="27" t="s">
        <v>40</v>
      </c>
      <c r="E57" s="38"/>
      <c r="F57" s="38"/>
      <c r="G57" s="19" t="str">
        <f t="shared" si="2"/>
        <v/>
      </c>
      <c r="H57" s="19"/>
      <c r="I57" s="20"/>
      <c r="L57" s="16"/>
    </row>
    <row r="58" spans="1:12" ht="30" customHeight="1" x14ac:dyDescent="0.15">
      <c r="A58" s="26">
        <v>40</v>
      </c>
      <c r="B58" s="43"/>
      <c r="C58" s="38"/>
      <c r="D58" s="27" t="s">
        <v>41</v>
      </c>
      <c r="E58" s="38"/>
      <c r="F58" s="38"/>
      <c r="G58" s="19" t="str">
        <f t="shared" si="2"/>
        <v/>
      </c>
      <c r="H58" s="19"/>
      <c r="I58" s="20"/>
      <c r="L58" s="16"/>
    </row>
    <row r="59" spans="1:12" ht="30" customHeight="1" x14ac:dyDescent="0.15">
      <c r="A59" s="26">
        <v>41</v>
      </c>
      <c r="B59" s="43"/>
      <c r="C59" s="38"/>
      <c r="D59" s="8" t="s">
        <v>42</v>
      </c>
      <c r="E59" s="38"/>
      <c r="F59" s="38"/>
      <c r="G59" s="19" t="str">
        <f t="shared" si="2"/>
        <v/>
      </c>
      <c r="H59" s="19"/>
      <c r="I59" s="20"/>
      <c r="L59" s="16"/>
    </row>
    <row r="60" spans="1:12" ht="30" customHeight="1" thickBot="1" x14ac:dyDescent="0.2">
      <c r="A60" s="28">
        <v>42</v>
      </c>
      <c r="B60" s="44"/>
      <c r="C60" s="39"/>
      <c r="D60" s="30" t="s">
        <v>42</v>
      </c>
      <c r="E60" s="39"/>
      <c r="F60" s="39"/>
      <c r="G60" s="21" t="str">
        <f t="shared" si="2"/>
        <v/>
      </c>
      <c r="H60" s="21"/>
      <c r="I60" s="22"/>
      <c r="L60" s="16"/>
    </row>
    <row r="61" spans="1:12" ht="30" customHeight="1" x14ac:dyDescent="0.15">
      <c r="A61" s="3"/>
      <c r="C61" s="6"/>
      <c r="D61" s="6"/>
      <c r="E61" s="6"/>
      <c r="F61" s="6"/>
      <c r="G61" s="3"/>
      <c r="H61" s="3"/>
      <c r="I61" s="3"/>
      <c r="L61" s="16"/>
    </row>
    <row r="62" spans="1:12" ht="30" customHeight="1" x14ac:dyDescent="0.15">
      <c r="A62" s="3"/>
    </row>
    <row r="63" spans="1:12" ht="30" customHeight="1" x14ac:dyDescent="0.15">
      <c r="A63" s="3"/>
    </row>
    <row r="64" spans="1:12" ht="30" customHeight="1" x14ac:dyDescent="0.15">
      <c r="B64" s="3"/>
      <c r="C64" s="3"/>
      <c r="D64" s="3"/>
      <c r="E64" s="3"/>
      <c r="F64" s="3"/>
    </row>
    <row r="65" spans="2:2" ht="16.149999999999999" customHeight="1" x14ac:dyDescent="0.15">
      <c r="B65" s="3"/>
    </row>
    <row r="66" spans="2:2" ht="30" customHeight="1" x14ac:dyDescent="0.15">
      <c r="B66" s="3"/>
    </row>
    <row r="67" spans="2:2" ht="30" customHeight="1" x14ac:dyDescent="0.15">
      <c r="B67" s="3"/>
    </row>
    <row r="68" spans="2:2" ht="30" customHeight="1" x14ac:dyDescent="0.15">
      <c r="B68" s="3"/>
    </row>
    <row r="69" spans="2:2" ht="30" customHeight="1" x14ac:dyDescent="0.15">
      <c r="B69" s="3"/>
    </row>
    <row r="70" spans="2:2" ht="30" customHeight="1" x14ac:dyDescent="0.15">
      <c r="B70" s="3"/>
    </row>
    <row r="71" spans="2:2" ht="30" customHeight="1" x14ac:dyDescent="0.15">
      <c r="B71" s="3"/>
    </row>
    <row r="72" spans="2:2" ht="30" customHeight="1" x14ac:dyDescent="0.15">
      <c r="B72" s="3"/>
    </row>
  </sheetData>
  <mergeCells count="89">
    <mergeCell ref="B49:B54"/>
    <mergeCell ref="B55:B60"/>
    <mergeCell ref="A6:C6"/>
    <mergeCell ref="A7:C7"/>
    <mergeCell ref="A8:C8"/>
    <mergeCell ref="A9:C9"/>
    <mergeCell ref="A10:C10"/>
    <mergeCell ref="A11:C11"/>
    <mergeCell ref="A12:C12"/>
    <mergeCell ref="A13:C13"/>
    <mergeCell ref="A14:C14"/>
    <mergeCell ref="C37:C42"/>
    <mergeCell ref="B19:B24"/>
    <mergeCell ref="B25:B30"/>
    <mergeCell ref="B31:B36"/>
    <mergeCell ref="B37:B42"/>
    <mergeCell ref="D6:G6"/>
    <mergeCell ref="D8:G8"/>
    <mergeCell ref="D13:G13"/>
    <mergeCell ref="D11:G11"/>
    <mergeCell ref="E44:F44"/>
    <mergeCell ref="D9:G9"/>
    <mergeCell ref="D7:G7"/>
    <mergeCell ref="D12:G12"/>
    <mergeCell ref="E37:F37"/>
    <mergeCell ref="E38:F38"/>
    <mergeCell ref="E18:F18"/>
    <mergeCell ref="E19:F19"/>
    <mergeCell ref="E20:F20"/>
    <mergeCell ref="E21:F21"/>
    <mergeCell ref="E22:F22"/>
    <mergeCell ref="E23:F23"/>
    <mergeCell ref="E45:F45"/>
    <mergeCell ref="E56:F56"/>
    <mergeCell ref="E57:F57"/>
    <mergeCell ref="E58:F58"/>
    <mergeCell ref="E28:F28"/>
    <mergeCell ref="E29:F29"/>
    <mergeCell ref="E30:F30"/>
    <mergeCell ref="E31:F31"/>
    <mergeCell ref="E32:F32"/>
    <mergeCell ref="E33:F33"/>
    <mergeCell ref="E34:F34"/>
    <mergeCell ref="E35:F35"/>
    <mergeCell ref="E36:F36"/>
    <mergeCell ref="E39:F39"/>
    <mergeCell ref="E40:F40"/>
    <mergeCell ref="E46:F46"/>
    <mergeCell ref="E60:F60"/>
    <mergeCell ref="E51:F51"/>
    <mergeCell ref="E52:F52"/>
    <mergeCell ref="E53:F53"/>
    <mergeCell ref="E54:F54"/>
    <mergeCell ref="E55:F55"/>
    <mergeCell ref="E59:F59"/>
    <mergeCell ref="O13:Q13"/>
    <mergeCell ref="P12:Q12"/>
    <mergeCell ref="C19:C24"/>
    <mergeCell ref="C25:C30"/>
    <mergeCell ref="C31:C36"/>
    <mergeCell ref="E24:F24"/>
    <mergeCell ref="E25:F25"/>
    <mergeCell ref="E26:F26"/>
    <mergeCell ref="E27:F27"/>
    <mergeCell ref="D14:G14"/>
    <mergeCell ref="A15:L15"/>
    <mergeCell ref="A16:L16"/>
    <mergeCell ref="A17:L17"/>
    <mergeCell ref="P9:Q9"/>
    <mergeCell ref="M10:N10"/>
    <mergeCell ref="P10:Q10"/>
    <mergeCell ref="M11:N11"/>
    <mergeCell ref="P11:Q11"/>
    <mergeCell ref="C49:C54"/>
    <mergeCell ref="C55:C60"/>
    <mergeCell ref="M14:N14"/>
    <mergeCell ref="B43:B48"/>
    <mergeCell ref="M9:N9"/>
    <mergeCell ref="M12:N12"/>
    <mergeCell ref="M13:N13"/>
    <mergeCell ref="C43:C48"/>
    <mergeCell ref="D10:G10"/>
    <mergeCell ref="E47:F47"/>
    <mergeCell ref="E48:F48"/>
    <mergeCell ref="E49:F49"/>
    <mergeCell ref="E50:F50"/>
    <mergeCell ref="E41:F41"/>
    <mergeCell ref="E42:F42"/>
    <mergeCell ref="E43:F43"/>
  </mergeCells>
  <phoneticPr fontId="1"/>
  <conditionalFormatting sqref="B15:B17">
    <cfRule type="containsText" dxfId="0" priority="1" operator="containsText" text="女子">
      <formula>NOT(ISERROR(SEARCH("女子",B15)))</formula>
    </cfRule>
  </conditionalFormatting>
  <dataValidations xWindow="120" yWindow="359" count="11">
    <dataValidation imeMode="halfAlpha" allowBlank="1" showInputMessage="1" showErrorMessage="1" sqref="H18" xr:uid="{00000000-0002-0000-0000-000000000000}"/>
    <dataValidation allowBlank="1" showInputMessage="1" showErrorMessage="1" promptTitle="チーム名" prompt="同一団体で複数チーム参加する場合は男女別にチーム名の後ろにＡ，Ｂ，Ｃ・・・・・・・を記入してください。" sqref="C55 C19 C25 C31 C49 C37 C43" xr:uid="{00000000-0002-0000-0000-000001000000}"/>
    <dataValidation type="list" allowBlank="1" showInputMessage="1" showErrorMessage="1" promptTitle="性別" prompt="性別を選択してください。" sqref="I19:I60" xr:uid="{00000000-0002-0000-0000-000002000000}">
      <formula1>$J$2:$J$3</formula1>
    </dataValidation>
    <dataValidation type="list" allowBlank="1" showInputMessage="1" showErrorMessage="1" promptTitle="学年" prompt="学年を選択してください。" sqref="H19:H60" xr:uid="{00000000-0002-0000-0000-000003000000}">
      <formula1>$K$2:$K$4</formula1>
    </dataValidation>
    <dataValidation allowBlank="1" showInputMessage="1" showErrorMessage="1" promptTitle="ﾌﾘｶﾞﾅ" prompt="団体名を入力すると自動的に表示されます。違っている場合は半角ｶﾀｶﾅで手入力してください。" sqref="D7:G7" xr:uid="{00000000-0002-0000-0000-000004000000}"/>
    <dataValidation imeMode="hiragana" allowBlank="1" showInputMessage="1" showErrorMessage="1" sqref="D6" xr:uid="{00000000-0002-0000-0000-000005000000}"/>
    <dataValidation imeMode="hiragana" allowBlank="1" showInputMessage="1" showErrorMessage="1" promptTitle="ﾌﾘｶﾞﾅ" prompt="氏名の欄に入力するとそのﾌﾘｶﾞﾅが表示されます。_x000a_正しく表示されない場合は再度、正しいﾌﾘｶﾞﾅを半角ｶﾀｶﾅで入力してください。" sqref="G19:G60" xr:uid="{00000000-0002-0000-0000-000008000000}"/>
    <dataValidation imeMode="hiragana" allowBlank="1" showInputMessage="1" showErrorMessage="1" promptTitle="氏名" prompt="氏と名の間はワンスペースあけてください。カタカナが長い場合は半角ｶﾀｶﾅで入力してください。" sqref="E19:F60" xr:uid="{00000000-0002-0000-0000-00000B000000}"/>
    <dataValidation allowBlank="1" showInputMessage="1" showErrorMessage="1" promptTitle="申込数" prompt="申込数を入力すれば自動計算します。" sqref="O10:O12" xr:uid="{062A7742-3F53-4B78-907E-743D49DD6F7A}"/>
    <dataValidation type="list" allowBlank="1" showInputMessage="1" showErrorMessage="1" sqref="B25:B60" xr:uid="{7F77578F-7090-4BDC-B084-50F4882961A4}">
      <formula1>$T$19:$T$22</formula1>
    </dataValidation>
    <dataValidation type="list" allowBlank="1" showInputMessage="1" showErrorMessage="1" promptTitle="区分" prompt="区分を選択します" sqref="B19:B24" xr:uid="{996EF489-E028-465B-A58E-15E656AB6C63}">
      <formula1>$T$19:$T$22</formula1>
    </dataValidation>
  </dataValidations>
  <pageMargins left="0.7" right="0.7" top="0.75" bottom="0.75" header="0.3" footer="0.3"/>
  <pageSetup paperSize="9" scale="3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0F2573-D41E-499F-B868-9064883AC5AA}">
  <dimension ref="A1:V10"/>
  <sheetViews>
    <sheetView workbookViewId="0">
      <selection activeCell="D13" sqref="D13"/>
    </sheetView>
  </sheetViews>
  <sheetFormatPr defaultRowHeight="13.5" x14ac:dyDescent="0.15"/>
  <cols>
    <col min="5" max="5" width="12.375" bestFit="1" customWidth="1"/>
  </cols>
  <sheetData>
    <row r="1" spans="1:22" x14ac:dyDescent="0.15">
      <c r="A1" t="s">
        <v>21</v>
      </c>
      <c r="B1" t="s">
        <v>22</v>
      </c>
      <c r="C1" t="s">
        <v>23</v>
      </c>
      <c r="D1" t="s">
        <v>24</v>
      </c>
      <c r="E1" t="s">
        <v>25</v>
      </c>
      <c r="F1" t="s">
        <v>26</v>
      </c>
      <c r="G1" t="s">
        <v>27</v>
      </c>
      <c r="H1" t="s">
        <v>28</v>
      </c>
      <c r="I1" t="s">
        <v>26</v>
      </c>
      <c r="J1" t="s">
        <v>27</v>
      </c>
      <c r="K1" t="s">
        <v>29</v>
      </c>
      <c r="L1" t="s">
        <v>26</v>
      </c>
      <c r="M1" t="s">
        <v>27</v>
      </c>
      <c r="N1" t="s">
        <v>30</v>
      </c>
      <c r="O1" t="s">
        <v>26</v>
      </c>
      <c r="P1" t="s">
        <v>27</v>
      </c>
      <c r="Q1" t="s">
        <v>31</v>
      </c>
      <c r="R1" t="s">
        <v>26</v>
      </c>
      <c r="S1" t="s">
        <v>27</v>
      </c>
      <c r="T1" t="s">
        <v>32</v>
      </c>
      <c r="U1" t="s">
        <v>26</v>
      </c>
      <c r="V1" t="s">
        <v>27</v>
      </c>
    </row>
    <row r="2" spans="1:22" x14ac:dyDescent="0.15">
      <c r="B2" t="str">
        <f>IF(ｴﾝﾄﾘｰｼｰﾄ!C19="","",IF(ｴﾝﾄﾘｰｼｰﾄ!C19=0,"",ｴﾝﾄﾘｰｼｰﾄ!C19))</f>
        <v/>
      </c>
      <c r="D2" t="str">
        <f>IF(ｴﾝﾄﾘｰｼｰﾄ!B19="","",IF(ｴﾝﾄﾘｰｼｰﾄ!B19=0,"",ｴﾝﾄﾘｰｼｰﾄ!B19))</f>
        <v/>
      </c>
      <c r="E2" t="str">
        <f>IF(ｴﾝﾄﾘｰｼｰﾄ!$E19="","",IF(ｴﾝﾄﾘｰｼｰﾄ!$E19=0,"",ｴﾝﾄﾘｰｼｰﾄ!$E19))</f>
        <v/>
      </c>
      <c r="F2" t="str">
        <f>IF(ｴﾝﾄﾘｰｼｰﾄ!$H19="","",IF(ｴﾝﾄﾘｰｼｰﾄ!$H19=0,"",ｴﾝﾄﾘｰｼｰﾄ!$H19))</f>
        <v/>
      </c>
      <c r="H2" t="str">
        <f>IF(ｴﾝﾄﾘｰｼｰﾄ!$E20="","",IF(ｴﾝﾄﾘｰｼｰﾄ!$E20=0,"",ｴﾝﾄﾘｰｼｰﾄ!$E20))</f>
        <v/>
      </c>
      <c r="I2" t="str">
        <f>IF(ｴﾝﾄﾘｰｼｰﾄ!$H20="","",IF(ｴﾝﾄﾘｰｼｰﾄ!$H20=0,"",ｴﾝﾄﾘｰｼｰﾄ!$H20))</f>
        <v/>
      </c>
      <c r="K2" t="str">
        <f>IF(ｴﾝﾄﾘｰｼｰﾄ!$E21="","",IF(ｴﾝﾄﾘｰｼｰﾄ!$E21=0,"",ｴﾝﾄﾘｰｼｰﾄ!$E21))</f>
        <v/>
      </c>
      <c r="L2" t="str">
        <f>IF(ｴﾝﾄﾘｰｼｰﾄ!$H21="","",IF(ｴﾝﾄﾘｰｼｰﾄ!$H21=0,"",ｴﾝﾄﾘｰｼｰﾄ!$H21))</f>
        <v/>
      </c>
      <c r="N2" t="str">
        <f>IF(ｴﾝﾄﾘｰｼｰﾄ!$E22="","",IF(ｴﾝﾄﾘｰｼｰﾄ!$E22=0,"",ｴﾝﾄﾘｰｼｰﾄ!$E22))</f>
        <v/>
      </c>
      <c r="O2" t="str">
        <f>IF(ｴﾝﾄﾘｰｼｰﾄ!$H22="","",IF(ｴﾝﾄﾘｰｼｰﾄ!$H22=0,"",ｴﾝﾄﾘｰｼｰﾄ!$H22))</f>
        <v/>
      </c>
      <c r="Q2" t="str">
        <f>IF(ｴﾝﾄﾘｰｼｰﾄ!$E23="","",IF(ｴﾝﾄﾘｰｼｰﾄ!$E23=0,"",ｴﾝﾄﾘｰｼｰﾄ!$E23))</f>
        <v/>
      </c>
      <c r="R2" t="str">
        <f>IF(ｴﾝﾄﾘｰｼｰﾄ!$H23="","",IF(ｴﾝﾄﾘｰｼｰﾄ!$H23=0,"",ｴﾝﾄﾘｰｼｰﾄ!$H23))</f>
        <v/>
      </c>
      <c r="T2" t="str">
        <f>IF(ｴﾝﾄﾘｰｼｰﾄ!$E24="","",IF(ｴﾝﾄﾘｰｼｰﾄ!$E24=0,"",ｴﾝﾄﾘｰｼｰﾄ!$E24))</f>
        <v/>
      </c>
      <c r="U2" t="str">
        <f>IF(ｴﾝﾄﾘｰｼｰﾄ!$H24="","",IF(ｴﾝﾄﾘｰｼｰﾄ!$H24=0,"",ｴﾝﾄﾘｰｼｰﾄ!$H24))</f>
        <v/>
      </c>
    </row>
    <row r="3" spans="1:22" x14ac:dyDescent="0.15">
      <c r="B3" t="str">
        <f>IF(ｴﾝﾄﾘｰｼｰﾄ!C25="","",IF(ｴﾝﾄﾘｰｼｰﾄ!C25=0,"",ｴﾝﾄﾘｰｼｰﾄ!C25))</f>
        <v/>
      </c>
      <c r="D3" t="str">
        <f>IF(ｴﾝﾄﾘｰｼｰﾄ!B25="","",IF(ｴﾝﾄﾘｰｼｰﾄ!B25=0,"",ｴﾝﾄﾘｰｼｰﾄ!B25))</f>
        <v/>
      </c>
      <c r="E3" t="str">
        <f>IF(ｴﾝﾄﾘｰｼｰﾄ!$E25="","",IF(ｴﾝﾄﾘｰｼｰﾄ!$E25=0,"",ｴﾝﾄﾘｰｼｰﾄ!$E25))</f>
        <v/>
      </c>
      <c r="F3" t="str">
        <f>IF(ｴﾝﾄﾘｰｼｰﾄ!$H25="","",IF(ｴﾝﾄﾘｰｼｰﾄ!$H25=0,"",ｴﾝﾄﾘｰｼｰﾄ!$H25))</f>
        <v/>
      </c>
      <c r="H3" t="str">
        <f>IF(ｴﾝﾄﾘｰｼｰﾄ!$E26="","",IF(ｴﾝﾄﾘｰｼｰﾄ!$E26=0,"",ｴﾝﾄﾘｰｼｰﾄ!$E26))</f>
        <v/>
      </c>
      <c r="I3" t="str">
        <f>IF(ｴﾝﾄﾘｰｼｰﾄ!$H26="","",IF(ｴﾝﾄﾘｰｼｰﾄ!$H26=0,"",ｴﾝﾄﾘｰｼｰﾄ!$H26))</f>
        <v/>
      </c>
      <c r="K3" t="str">
        <f>IF(ｴﾝﾄﾘｰｼｰﾄ!$E27="","",IF(ｴﾝﾄﾘｰｼｰﾄ!$E27=0,"",ｴﾝﾄﾘｰｼｰﾄ!$E27))</f>
        <v/>
      </c>
      <c r="L3" t="str">
        <f>IF(ｴﾝﾄﾘｰｼｰﾄ!$H27="","",IF(ｴﾝﾄﾘｰｼｰﾄ!$H27=0,"",ｴﾝﾄﾘｰｼｰﾄ!$H27))</f>
        <v/>
      </c>
      <c r="N3" t="str">
        <f>IF(ｴﾝﾄﾘｰｼｰﾄ!$E28="","",IF(ｴﾝﾄﾘｰｼｰﾄ!$E28=0,"",ｴﾝﾄﾘｰｼｰﾄ!$E28))</f>
        <v/>
      </c>
      <c r="O3" t="str">
        <f>IF(ｴﾝﾄﾘｰｼｰﾄ!$H28="","",IF(ｴﾝﾄﾘｰｼｰﾄ!$H28=0,"",ｴﾝﾄﾘｰｼｰﾄ!$H28))</f>
        <v/>
      </c>
      <c r="Q3" t="str">
        <f>IF(ｴﾝﾄﾘｰｼｰﾄ!$E29="","",IF(ｴﾝﾄﾘｰｼｰﾄ!$E29=0,"",ｴﾝﾄﾘｰｼｰﾄ!$E29))</f>
        <v/>
      </c>
      <c r="R3" t="str">
        <f>IF(ｴﾝﾄﾘｰｼｰﾄ!$H29="","",IF(ｴﾝﾄﾘｰｼｰﾄ!$H29=0,"",ｴﾝﾄﾘｰｼｰﾄ!$H29))</f>
        <v/>
      </c>
      <c r="T3" t="str">
        <f>IF(ｴﾝﾄﾘｰｼｰﾄ!$E30="","",IF(ｴﾝﾄﾘｰｼｰﾄ!$E30=0,"",ｴﾝﾄﾘｰｼｰﾄ!$E30))</f>
        <v/>
      </c>
      <c r="U3" t="str">
        <f>IF(ｴﾝﾄﾘｰｼｰﾄ!$H30="","",IF(ｴﾝﾄﾘｰｼｰﾄ!$H30=0,"",ｴﾝﾄﾘｰｼｰﾄ!$H30))</f>
        <v/>
      </c>
    </row>
    <row r="4" spans="1:22" x14ac:dyDescent="0.15">
      <c r="B4" t="str">
        <f>IF(ｴﾝﾄﾘｰｼｰﾄ!C31="","",IF(ｴﾝﾄﾘｰｼｰﾄ!C31=0,"",ｴﾝﾄﾘｰｼｰﾄ!C31))</f>
        <v/>
      </c>
      <c r="D4" t="str">
        <f>IF(ｴﾝﾄﾘｰｼｰﾄ!B31="","",IF(ｴﾝﾄﾘｰｼｰﾄ!B31=0,"",ｴﾝﾄﾘｰｼｰﾄ!B31))</f>
        <v/>
      </c>
      <c r="E4" t="str">
        <f>IF(ｴﾝﾄﾘｰｼｰﾄ!$E31="","",IF(ｴﾝﾄﾘｰｼｰﾄ!$E31=0,"",ｴﾝﾄﾘｰｼｰﾄ!$E31))</f>
        <v/>
      </c>
      <c r="F4" t="str">
        <f>IF(ｴﾝﾄﾘｰｼｰﾄ!$H31="","",IF(ｴﾝﾄﾘｰｼｰﾄ!$H31=0,"",ｴﾝﾄﾘｰｼｰﾄ!$H31))</f>
        <v/>
      </c>
      <c r="H4" t="str">
        <f>IF(ｴﾝﾄﾘｰｼｰﾄ!$E32="","",IF(ｴﾝﾄﾘｰｼｰﾄ!$E32=0,"",ｴﾝﾄﾘｰｼｰﾄ!$E32))</f>
        <v/>
      </c>
      <c r="I4" t="str">
        <f>IF(ｴﾝﾄﾘｰｼｰﾄ!$H32="","",IF(ｴﾝﾄﾘｰｼｰﾄ!$H32=0,"",ｴﾝﾄﾘｰｼｰﾄ!$H32))</f>
        <v/>
      </c>
      <c r="K4" t="str">
        <f>IF(ｴﾝﾄﾘｰｼｰﾄ!$E33="","",IF(ｴﾝﾄﾘｰｼｰﾄ!$E33=0,"",ｴﾝﾄﾘｰｼｰﾄ!$E33))</f>
        <v/>
      </c>
      <c r="L4" t="str">
        <f>IF(ｴﾝﾄﾘｰｼｰﾄ!$H33="","",IF(ｴﾝﾄﾘｰｼｰﾄ!$H33=0,"",ｴﾝﾄﾘｰｼｰﾄ!$H33))</f>
        <v/>
      </c>
      <c r="N4" t="str">
        <f>IF(ｴﾝﾄﾘｰｼｰﾄ!$E34="","",IF(ｴﾝﾄﾘｰｼｰﾄ!$E34=0,"",ｴﾝﾄﾘｰｼｰﾄ!$E34))</f>
        <v/>
      </c>
      <c r="O4" t="str">
        <f>IF(ｴﾝﾄﾘｰｼｰﾄ!$H34="","",IF(ｴﾝﾄﾘｰｼｰﾄ!$H34=0,"",ｴﾝﾄﾘｰｼｰﾄ!$H34))</f>
        <v/>
      </c>
      <c r="Q4" t="str">
        <f>IF(ｴﾝﾄﾘｰｼｰﾄ!$E35="","",IF(ｴﾝﾄﾘｰｼｰﾄ!$E35=0,"",ｴﾝﾄﾘｰｼｰﾄ!$E35))</f>
        <v/>
      </c>
      <c r="R4" t="str">
        <f>IF(ｴﾝﾄﾘｰｼｰﾄ!$H35="","",IF(ｴﾝﾄﾘｰｼｰﾄ!$H35=0,"",ｴﾝﾄﾘｰｼｰﾄ!$H35))</f>
        <v/>
      </c>
      <c r="T4" t="str">
        <f>IF(ｴﾝﾄﾘｰｼｰﾄ!$E36="","",IF(ｴﾝﾄﾘｰｼｰﾄ!$E36=0,"",ｴﾝﾄﾘｰｼｰﾄ!$E36))</f>
        <v/>
      </c>
      <c r="U4" t="str">
        <f>IF(ｴﾝﾄﾘｰｼｰﾄ!$H36="","",IF(ｴﾝﾄﾘｰｼｰﾄ!$H36=0,"",ｴﾝﾄﾘｰｼｰﾄ!$H36))</f>
        <v/>
      </c>
    </row>
    <row r="5" spans="1:22" x14ac:dyDescent="0.15">
      <c r="B5" t="str">
        <f>IF(ｴﾝﾄﾘｰｼｰﾄ!C37="","",IF(ｴﾝﾄﾘｰｼｰﾄ!C37=0,"",ｴﾝﾄﾘｰｼｰﾄ!C37))</f>
        <v/>
      </c>
      <c r="D5" t="str">
        <f>IF(ｴﾝﾄﾘｰｼｰﾄ!B37="","",IF(ｴﾝﾄﾘｰｼｰﾄ!B37=0,"",ｴﾝﾄﾘｰｼｰﾄ!B37))</f>
        <v/>
      </c>
      <c r="E5" t="str">
        <f>IF(ｴﾝﾄﾘｰｼｰﾄ!$E37="","",IF(ｴﾝﾄﾘｰｼｰﾄ!$E37=0,"",ｴﾝﾄﾘｰｼｰﾄ!$E37))</f>
        <v/>
      </c>
      <c r="F5" t="str">
        <f>IF(ｴﾝﾄﾘｰｼｰﾄ!$H37="","",IF(ｴﾝﾄﾘｰｼｰﾄ!$H37=0,"",ｴﾝﾄﾘｰｼｰﾄ!$H37))</f>
        <v/>
      </c>
      <c r="H5" t="str">
        <f>IF(ｴﾝﾄﾘｰｼｰﾄ!$E38="","",IF(ｴﾝﾄﾘｰｼｰﾄ!$E38=0,"",ｴﾝﾄﾘｰｼｰﾄ!$E38))</f>
        <v/>
      </c>
      <c r="I5" t="str">
        <f>IF(ｴﾝﾄﾘｰｼｰﾄ!$H38="","",IF(ｴﾝﾄﾘｰｼｰﾄ!$H38=0,"",ｴﾝﾄﾘｰｼｰﾄ!$H38))</f>
        <v/>
      </c>
      <c r="K5" t="str">
        <f>IF(ｴﾝﾄﾘｰｼｰﾄ!$E39="","",IF(ｴﾝﾄﾘｰｼｰﾄ!$E39=0,"",ｴﾝﾄﾘｰｼｰﾄ!$E39))</f>
        <v/>
      </c>
      <c r="L5" t="str">
        <f>IF(ｴﾝﾄﾘｰｼｰﾄ!$H39="","",IF(ｴﾝﾄﾘｰｼｰﾄ!$H39=0,"",ｴﾝﾄﾘｰｼｰﾄ!$H39))</f>
        <v/>
      </c>
      <c r="N5" t="str">
        <f>IF(ｴﾝﾄﾘｰｼｰﾄ!$E40="","",IF(ｴﾝﾄﾘｰｼｰﾄ!$E40=0,"",ｴﾝﾄﾘｰｼｰﾄ!$E40))</f>
        <v/>
      </c>
      <c r="O5" t="str">
        <f>IF(ｴﾝﾄﾘｰｼｰﾄ!$H40="","",IF(ｴﾝﾄﾘｰｼｰﾄ!$H40=0,"",ｴﾝﾄﾘｰｼｰﾄ!$H40))</f>
        <v/>
      </c>
      <c r="Q5" t="str">
        <f>IF(ｴﾝﾄﾘｰｼｰﾄ!$E41="","",IF(ｴﾝﾄﾘｰｼｰﾄ!$E41=0,"",ｴﾝﾄﾘｰｼｰﾄ!$E41))</f>
        <v/>
      </c>
      <c r="R5" t="str">
        <f>IF(ｴﾝﾄﾘｰｼｰﾄ!$H41="","",IF(ｴﾝﾄﾘｰｼｰﾄ!$H41=0,"",ｴﾝﾄﾘｰｼｰﾄ!$H41))</f>
        <v/>
      </c>
      <c r="T5" t="str">
        <f>IF(ｴﾝﾄﾘｰｼｰﾄ!$E42="","",IF(ｴﾝﾄﾘｰｼｰﾄ!$E42=0,"",ｴﾝﾄﾘｰｼｰﾄ!$E42))</f>
        <v/>
      </c>
      <c r="U5" t="str">
        <f>IF(ｴﾝﾄﾘｰｼｰﾄ!$H42="","",IF(ｴﾝﾄﾘｰｼｰﾄ!$H42=0,"",ｴﾝﾄﾘｰｼｰﾄ!$H42))</f>
        <v/>
      </c>
    </row>
    <row r="6" spans="1:22" x14ac:dyDescent="0.15">
      <c r="B6" t="str">
        <f>IF(ｴﾝﾄﾘｰｼｰﾄ!C43="","",IF(ｴﾝﾄﾘｰｼｰﾄ!C43=0,"",ｴﾝﾄﾘｰｼｰﾄ!C43))</f>
        <v/>
      </c>
      <c r="D6" t="str">
        <f>IF(ｴﾝﾄﾘｰｼｰﾄ!B43="","",IF(ｴﾝﾄﾘｰｼｰﾄ!B43=0,"",ｴﾝﾄﾘｰｼｰﾄ!B43))</f>
        <v/>
      </c>
      <c r="E6" t="str">
        <f>IF(ｴﾝﾄﾘｰｼｰﾄ!$E43="","",IF(ｴﾝﾄﾘｰｼｰﾄ!$E43=0,"",ｴﾝﾄﾘｰｼｰﾄ!$E43))</f>
        <v/>
      </c>
      <c r="F6" t="str">
        <f>IF(ｴﾝﾄﾘｰｼｰﾄ!$H43="","",IF(ｴﾝﾄﾘｰｼｰﾄ!$H43=0,"",ｴﾝﾄﾘｰｼｰﾄ!$H43))</f>
        <v/>
      </c>
      <c r="H6" t="str">
        <f>IF(ｴﾝﾄﾘｰｼｰﾄ!$E44="","",IF(ｴﾝﾄﾘｰｼｰﾄ!$E44=0,"",ｴﾝﾄﾘｰｼｰﾄ!$E44))</f>
        <v/>
      </c>
      <c r="I6" t="str">
        <f>IF(ｴﾝﾄﾘｰｼｰﾄ!$H44="","",IF(ｴﾝﾄﾘｰｼｰﾄ!$H44=0,"",ｴﾝﾄﾘｰｼｰﾄ!$H44))</f>
        <v/>
      </c>
      <c r="K6" t="str">
        <f>IF(ｴﾝﾄﾘｰｼｰﾄ!$E45="","",IF(ｴﾝﾄﾘｰｼｰﾄ!$E45=0,"",ｴﾝﾄﾘｰｼｰﾄ!$E45))</f>
        <v/>
      </c>
      <c r="L6" t="str">
        <f>IF(ｴﾝﾄﾘｰｼｰﾄ!$H45="","",IF(ｴﾝﾄﾘｰｼｰﾄ!$H45=0,"",ｴﾝﾄﾘｰｼｰﾄ!$H45))</f>
        <v/>
      </c>
      <c r="N6" t="str">
        <f>IF(ｴﾝﾄﾘｰｼｰﾄ!$E46="","",IF(ｴﾝﾄﾘｰｼｰﾄ!$E46=0,"",ｴﾝﾄﾘｰｼｰﾄ!$E46))</f>
        <v/>
      </c>
      <c r="O6" t="str">
        <f>IF(ｴﾝﾄﾘｰｼｰﾄ!$H46="","",IF(ｴﾝﾄﾘｰｼｰﾄ!$H46=0,"",ｴﾝﾄﾘｰｼｰﾄ!$H46))</f>
        <v/>
      </c>
      <c r="Q6" t="str">
        <f>IF(ｴﾝﾄﾘｰｼｰﾄ!$E47="","",IF(ｴﾝﾄﾘｰｼｰﾄ!$E47=0,"",ｴﾝﾄﾘｰｼｰﾄ!$E47))</f>
        <v/>
      </c>
      <c r="R6" t="str">
        <f>IF(ｴﾝﾄﾘｰｼｰﾄ!$H47="","",IF(ｴﾝﾄﾘｰｼｰﾄ!$H47=0,"",ｴﾝﾄﾘｰｼｰﾄ!$H47))</f>
        <v/>
      </c>
      <c r="T6" t="str">
        <f>IF(ｴﾝﾄﾘｰｼｰﾄ!$E48="","",IF(ｴﾝﾄﾘｰｼｰﾄ!$E48=0,"",ｴﾝﾄﾘｰｼｰﾄ!$E48))</f>
        <v/>
      </c>
      <c r="U6" t="str">
        <f>IF(ｴﾝﾄﾘｰｼｰﾄ!$H48="","",IF(ｴﾝﾄﾘｰｼｰﾄ!$H48=0,"",ｴﾝﾄﾘｰｼｰﾄ!$H48))</f>
        <v/>
      </c>
    </row>
    <row r="7" spans="1:22" x14ac:dyDescent="0.15">
      <c r="B7" t="str">
        <f>IF(ｴﾝﾄﾘｰｼｰﾄ!C49="","",IF(ｴﾝﾄﾘｰｼｰﾄ!C49=0,"",ｴﾝﾄﾘｰｼｰﾄ!C49))</f>
        <v/>
      </c>
      <c r="D7" t="str">
        <f>IF(ｴﾝﾄﾘｰｼｰﾄ!B49="","",IF(ｴﾝﾄﾘｰｼｰﾄ!B49=0,"",ｴﾝﾄﾘｰｼｰﾄ!B49))</f>
        <v/>
      </c>
      <c r="E7" t="str">
        <f>IF(ｴﾝﾄﾘｰｼｰﾄ!$E49="","",IF(ｴﾝﾄﾘｰｼｰﾄ!$E49=0,"",ｴﾝﾄﾘｰｼｰﾄ!$E49))</f>
        <v/>
      </c>
      <c r="F7" t="str">
        <f>IF(ｴﾝﾄﾘｰｼｰﾄ!$H49="","",IF(ｴﾝﾄﾘｰｼｰﾄ!$H49=0,"",ｴﾝﾄﾘｰｼｰﾄ!$H49))</f>
        <v/>
      </c>
      <c r="H7" t="str">
        <f>IF(ｴﾝﾄﾘｰｼｰﾄ!$E50="","",IF(ｴﾝﾄﾘｰｼｰﾄ!$E50=0,"",ｴﾝﾄﾘｰｼｰﾄ!$E50))</f>
        <v/>
      </c>
      <c r="I7" t="str">
        <f>IF(ｴﾝﾄﾘｰｼｰﾄ!$H50="","",IF(ｴﾝﾄﾘｰｼｰﾄ!$H50=0,"",ｴﾝﾄﾘｰｼｰﾄ!$H50))</f>
        <v/>
      </c>
      <c r="K7" t="str">
        <f>IF(ｴﾝﾄﾘｰｼｰﾄ!$E51="","",IF(ｴﾝﾄﾘｰｼｰﾄ!$E51=0,"",ｴﾝﾄﾘｰｼｰﾄ!$E51))</f>
        <v/>
      </c>
      <c r="L7" t="str">
        <f>IF(ｴﾝﾄﾘｰｼｰﾄ!$H51="","",IF(ｴﾝﾄﾘｰｼｰﾄ!$H51=0,"",ｴﾝﾄﾘｰｼｰﾄ!$H51))</f>
        <v/>
      </c>
      <c r="N7" t="str">
        <f>IF(ｴﾝﾄﾘｰｼｰﾄ!$E52="","",IF(ｴﾝﾄﾘｰｼｰﾄ!$E52=0,"",ｴﾝﾄﾘｰｼｰﾄ!$E52))</f>
        <v/>
      </c>
      <c r="O7" t="str">
        <f>IF(ｴﾝﾄﾘｰｼｰﾄ!$H52="","",IF(ｴﾝﾄﾘｰｼｰﾄ!$H52=0,"",ｴﾝﾄﾘｰｼｰﾄ!$H52))</f>
        <v/>
      </c>
      <c r="Q7" t="str">
        <f>IF(ｴﾝﾄﾘｰｼｰﾄ!$E53="","",IF(ｴﾝﾄﾘｰｼｰﾄ!$E53=0,"",ｴﾝﾄﾘｰｼｰﾄ!$E53))</f>
        <v/>
      </c>
      <c r="R7" t="str">
        <f>IF(ｴﾝﾄﾘｰｼｰﾄ!$H53="","",IF(ｴﾝﾄﾘｰｼｰﾄ!$H53=0,"",ｴﾝﾄﾘｰｼｰﾄ!$H53))</f>
        <v/>
      </c>
      <c r="T7" t="str">
        <f>IF(ｴﾝﾄﾘｰｼｰﾄ!$E54="","",IF(ｴﾝﾄﾘｰｼｰﾄ!$E54=0,"",ｴﾝﾄﾘｰｼｰﾄ!$E54))</f>
        <v/>
      </c>
      <c r="U7" t="str">
        <f>IF(ｴﾝﾄﾘｰｼｰﾄ!$H54="","",IF(ｴﾝﾄﾘｰｼｰﾄ!$H54=0,"",ｴﾝﾄﾘｰｼｰﾄ!$H54))</f>
        <v/>
      </c>
    </row>
    <row r="8" spans="1:22" x14ac:dyDescent="0.15">
      <c r="B8" t="str">
        <f>IF(ｴﾝﾄﾘｰｼｰﾄ!C55="","",IF(ｴﾝﾄﾘｰｼｰﾄ!C55=0,"",ｴﾝﾄﾘｰｼｰﾄ!C55))</f>
        <v/>
      </c>
      <c r="D8" t="str">
        <f>IF(ｴﾝﾄﾘｰｼｰﾄ!B55="","",IF(ｴﾝﾄﾘｰｼｰﾄ!B55=0,"",ｴﾝﾄﾘｰｼｰﾄ!B55))</f>
        <v/>
      </c>
      <c r="E8" t="str">
        <f>IF(ｴﾝﾄﾘｰｼｰﾄ!$E55="","",IF(ｴﾝﾄﾘｰｼｰﾄ!$E55=0,"",ｴﾝﾄﾘｰｼｰﾄ!$E55))</f>
        <v/>
      </c>
      <c r="F8" t="str">
        <f>IF(ｴﾝﾄﾘｰｼｰﾄ!$H55="","",IF(ｴﾝﾄﾘｰｼｰﾄ!$H55=0,"",ｴﾝﾄﾘｰｼｰﾄ!$H55))</f>
        <v/>
      </c>
      <c r="H8" t="str">
        <f>IF(ｴﾝﾄﾘｰｼｰﾄ!$E56="","",IF(ｴﾝﾄﾘｰｼｰﾄ!$E56=0,"",ｴﾝﾄﾘｰｼｰﾄ!$E56))</f>
        <v/>
      </c>
      <c r="I8" t="str">
        <f>IF(ｴﾝﾄﾘｰｼｰﾄ!$H56="","",IF(ｴﾝﾄﾘｰｼｰﾄ!$H56=0,"",ｴﾝﾄﾘｰｼｰﾄ!$H56))</f>
        <v/>
      </c>
      <c r="K8" t="str">
        <f>IF(ｴﾝﾄﾘｰｼｰﾄ!$E57="","",IF(ｴﾝﾄﾘｰｼｰﾄ!$E57=0,"",ｴﾝﾄﾘｰｼｰﾄ!$E57))</f>
        <v/>
      </c>
      <c r="L8" t="str">
        <f>IF(ｴﾝﾄﾘｰｼｰﾄ!$H57="","",IF(ｴﾝﾄﾘｰｼｰﾄ!$H57=0,"",ｴﾝﾄﾘｰｼｰﾄ!$H57))</f>
        <v/>
      </c>
      <c r="N8" t="str">
        <f>IF(ｴﾝﾄﾘｰｼｰﾄ!$E58="","",IF(ｴﾝﾄﾘｰｼｰﾄ!$E58=0,"",ｴﾝﾄﾘｰｼｰﾄ!$E58))</f>
        <v/>
      </c>
      <c r="O8" t="str">
        <f>IF(ｴﾝﾄﾘｰｼｰﾄ!$H58="","",IF(ｴﾝﾄﾘｰｼｰﾄ!$H58=0,"",ｴﾝﾄﾘｰｼｰﾄ!$H58))</f>
        <v/>
      </c>
      <c r="Q8" t="str">
        <f>IF(ｴﾝﾄﾘｰｼｰﾄ!$E59="","",IF(ｴﾝﾄﾘｰｼｰﾄ!$E59=0,"",ｴﾝﾄﾘｰｼｰﾄ!$E59))</f>
        <v/>
      </c>
      <c r="R8" t="str">
        <f>IF(ｴﾝﾄﾘｰｼｰﾄ!$H59="","",IF(ｴﾝﾄﾘｰｼｰﾄ!$H59=0,"",ｴﾝﾄﾘｰｼｰﾄ!$H59))</f>
        <v/>
      </c>
      <c r="T8" t="str">
        <f>IF(ｴﾝﾄﾘｰｼｰﾄ!$E60="","",IF(ｴﾝﾄﾘｰｼｰﾄ!$E60=0,"",ｴﾝﾄﾘｰｼｰﾄ!$E60))</f>
        <v/>
      </c>
      <c r="U8" t="str">
        <f>IF(ｴﾝﾄﾘｰｼｰﾄ!$H60="","",IF(ｴﾝﾄﾘｰｼｰﾄ!$H60=0,"",ｴﾝﾄﾘｰｼｰﾄ!$H60))</f>
        <v/>
      </c>
    </row>
    <row r="9" spans="1:22" x14ac:dyDescent="0.15">
      <c r="D9" t="str">
        <f t="shared" ref="D9:D10" si="0">IF(B9&lt;&gt;"","駅伝Ｂ","")</f>
        <v/>
      </c>
    </row>
    <row r="10" spans="1:22" x14ac:dyDescent="0.15">
      <c r="D10" t="str">
        <f t="shared" si="0"/>
        <v/>
      </c>
    </row>
  </sheetData>
  <phoneticPr fontId="1"/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ｴﾝﾄﾘｰｼｰﾄ</vt:lpstr>
      <vt:lpstr>駅伝</vt:lpstr>
      <vt:lpstr>ｴﾝﾄﾘｰｼｰﾄ!Print_Area</vt:lpstr>
    </vt:vector>
  </TitlesOfParts>
  <Company>miura-s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三浦 敬司</dc:creator>
  <cp:lastModifiedBy>高史 山口</cp:lastModifiedBy>
  <cp:lastPrinted>2016-06-04T23:03:23Z</cp:lastPrinted>
  <dcterms:created xsi:type="dcterms:W3CDTF">2004-04-21T11:22:05Z</dcterms:created>
  <dcterms:modified xsi:type="dcterms:W3CDTF">2025-11-08T03:20:57Z</dcterms:modified>
</cp:coreProperties>
</file>