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tr_hp\docs\"/>
    </mc:Choice>
  </mc:AlternateContent>
  <bookViews>
    <workbookView xWindow="0" yWindow="0" windowWidth="20490" windowHeight="7440" xr2:uid="{00000000-000D-0000-FFFF-FFFF00000000}"/>
  </bookViews>
  <sheets>
    <sheet name="ｴﾝﾄﾘｰｼｰﾄ" sheetId="2" r:id="rId1"/>
    <sheet name="駅伝Ａ" sheetId="3" state="hidden" r:id="rId2"/>
    <sheet name="駅伝Ｂ" sheetId="5" state="hidden" r:id="rId3"/>
    <sheet name="個人（ロード）" sheetId="6" state="hidden" r:id="rId4"/>
  </sheets>
  <definedNames>
    <definedName name="_xlnm.Print_Area" localSheetId="0">ｴﾝﾄﾘｰｼｰﾄ!$A$1:$V$62</definedName>
  </definedNames>
  <calcPr calcId="171027"/>
</workbook>
</file>

<file path=xl/calcChain.xml><?xml version="1.0" encoding="utf-8"?>
<calcChain xmlns="http://schemas.openxmlformats.org/spreadsheetml/2006/main">
  <c r="H6" i="3" l="1"/>
  <c r="K71" i="6" l="1"/>
  <c r="H71" i="6"/>
  <c r="A71" i="6"/>
  <c r="C71" i="6" s="1"/>
  <c r="K70" i="6"/>
  <c r="A70" i="6"/>
  <c r="I70" i="6" s="1"/>
  <c r="K69" i="6"/>
  <c r="H69" i="6"/>
  <c r="A69" i="6"/>
  <c r="C69" i="6" s="1"/>
  <c r="K68" i="6"/>
  <c r="A68" i="6"/>
  <c r="I68" i="6" s="1"/>
  <c r="K67" i="6"/>
  <c r="H67" i="6"/>
  <c r="A67" i="6"/>
  <c r="C67" i="6" s="1"/>
  <c r="K66" i="6"/>
  <c r="A66" i="6"/>
  <c r="I66" i="6" s="1"/>
  <c r="K65" i="6"/>
  <c r="H65" i="6"/>
  <c r="A65" i="6"/>
  <c r="C65" i="6" s="1"/>
  <c r="K64" i="6"/>
  <c r="A64" i="6"/>
  <c r="I64" i="6" s="1"/>
  <c r="K63" i="6"/>
  <c r="H63" i="6"/>
  <c r="A63" i="6"/>
  <c r="C63" i="6" s="1"/>
  <c r="K62" i="6"/>
  <c r="A62" i="6"/>
  <c r="I62" i="6" s="1"/>
  <c r="K61" i="6"/>
  <c r="H61" i="6"/>
  <c r="A61" i="6"/>
  <c r="C61" i="6" s="1"/>
  <c r="K60" i="6"/>
  <c r="A60" i="6"/>
  <c r="I60" i="6" s="1"/>
  <c r="K59" i="6"/>
  <c r="H59" i="6"/>
  <c r="A59" i="6"/>
  <c r="C59" i="6" s="1"/>
  <c r="K58" i="6"/>
  <c r="A58" i="6"/>
  <c r="I58" i="6" s="1"/>
  <c r="K57" i="6"/>
  <c r="H57" i="6"/>
  <c r="A57" i="6"/>
  <c r="C57" i="6" s="1"/>
  <c r="K56" i="6"/>
  <c r="A56" i="6"/>
  <c r="I56" i="6" s="1"/>
  <c r="K55" i="6"/>
  <c r="H55" i="6"/>
  <c r="A55" i="6"/>
  <c r="C55" i="6" s="1"/>
  <c r="K54" i="6"/>
  <c r="A54" i="6"/>
  <c r="I54" i="6" s="1"/>
  <c r="K53" i="6"/>
  <c r="H53" i="6"/>
  <c r="A53" i="6"/>
  <c r="C53" i="6" s="1"/>
  <c r="K52" i="6"/>
  <c r="A52" i="6"/>
  <c r="I52" i="6" s="1"/>
  <c r="K51" i="6"/>
  <c r="H51" i="6"/>
  <c r="A51" i="6"/>
  <c r="C51" i="6" s="1"/>
  <c r="K50" i="6"/>
  <c r="A50" i="6"/>
  <c r="I50" i="6" s="1"/>
  <c r="K49" i="6"/>
  <c r="H49" i="6"/>
  <c r="A49" i="6"/>
  <c r="C49" i="6" s="1"/>
  <c r="K48" i="6"/>
  <c r="A48" i="6"/>
  <c r="I48" i="6" s="1"/>
  <c r="K47" i="6"/>
  <c r="H47" i="6"/>
  <c r="A47" i="6"/>
  <c r="C47" i="6" s="1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J48" i="6" l="1"/>
  <c r="J54" i="6"/>
  <c r="J60" i="6"/>
  <c r="I47" i="6"/>
  <c r="C48" i="6"/>
  <c r="I49" i="6"/>
  <c r="C50" i="6"/>
  <c r="I51" i="6"/>
  <c r="C52" i="6"/>
  <c r="I53" i="6"/>
  <c r="C54" i="6"/>
  <c r="I55" i="6"/>
  <c r="C56" i="6"/>
  <c r="I57" i="6"/>
  <c r="C58" i="6"/>
  <c r="I59" i="6"/>
  <c r="C60" i="6"/>
  <c r="I61" i="6"/>
  <c r="C62" i="6"/>
  <c r="I63" i="6"/>
  <c r="C64" i="6"/>
  <c r="I65" i="6"/>
  <c r="C66" i="6"/>
  <c r="I67" i="6"/>
  <c r="C68" i="6"/>
  <c r="I69" i="6"/>
  <c r="C70" i="6"/>
  <c r="I71" i="6"/>
  <c r="J50" i="6"/>
  <c r="J58" i="6"/>
  <c r="J62" i="6"/>
  <c r="J64" i="6"/>
  <c r="J47" i="6"/>
  <c r="H48" i="6"/>
  <c r="J49" i="6"/>
  <c r="H50" i="6"/>
  <c r="J51" i="6"/>
  <c r="H52" i="6"/>
  <c r="J53" i="6"/>
  <c r="H54" i="6"/>
  <c r="J55" i="6"/>
  <c r="H56" i="6"/>
  <c r="J57" i="6"/>
  <c r="H58" i="6"/>
  <c r="J59" i="6"/>
  <c r="H60" i="6"/>
  <c r="J61" i="6"/>
  <c r="H62" i="6"/>
  <c r="J63" i="6"/>
  <c r="H64" i="6"/>
  <c r="J65" i="6"/>
  <c r="H66" i="6"/>
  <c r="J67" i="6"/>
  <c r="H68" i="6"/>
  <c r="J69" i="6"/>
  <c r="H70" i="6"/>
  <c r="J71" i="6"/>
  <c r="J52" i="6"/>
  <c r="J56" i="6"/>
  <c r="J66" i="6"/>
  <c r="J68" i="6"/>
  <c r="J70" i="6"/>
  <c r="L11" i="2"/>
  <c r="L10" i="2"/>
  <c r="K46" i="6"/>
  <c r="H46" i="6"/>
  <c r="A46" i="6"/>
  <c r="J46" i="6" s="1"/>
  <c r="K45" i="6"/>
  <c r="A45" i="6"/>
  <c r="K44" i="6"/>
  <c r="A44" i="6"/>
  <c r="J44" i="6" s="1"/>
  <c r="K43" i="6"/>
  <c r="A43" i="6"/>
  <c r="J43" i="6" s="1"/>
  <c r="K42" i="6"/>
  <c r="J42" i="6"/>
  <c r="A42" i="6"/>
  <c r="H42" i="6" s="1"/>
  <c r="K41" i="6"/>
  <c r="A41" i="6"/>
  <c r="K40" i="6"/>
  <c r="A40" i="6"/>
  <c r="J40" i="6" s="1"/>
  <c r="K39" i="6"/>
  <c r="A39" i="6"/>
  <c r="J39" i="6" s="1"/>
  <c r="K38" i="6"/>
  <c r="H38" i="6"/>
  <c r="A38" i="6"/>
  <c r="J38" i="6" s="1"/>
  <c r="K37" i="6"/>
  <c r="A37" i="6"/>
  <c r="K36" i="6"/>
  <c r="A36" i="6"/>
  <c r="J36" i="6" s="1"/>
  <c r="K35" i="6"/>
  <c r="A35" i="6"/>
  <c r="J35" i="6" s="1"/>
  <c r="K34" i="6"/>
  <c r="J34" i="6"/>
  <c r="A34" i="6"/>
  <c r="H34" i="6" s="1"/>
  <c r="K33" i="6"/>
  <c r="A33" i="6"/>
  <c r="K32" i="6"/>
  <c r="A32" i="6"/>
  <c r="J32" i="6" s="1"/>
  <c r="K31" i="6"/>
  <c r="A31" i="6"/>
  <c r="J31" i="6" s="1"/>
  <c r="K30" i="6"/>
  <c r="H30" i="6"/>
  <c r="A30" i="6"/>
  <c r="J30" i="6" s="1"/>
  <c r="K29" i="6"/>
  <c r="A29" i="6"/>
  <c r="K28" i="6"/>
  <c r="A28" i="6"/>
  <c r="J28" i="6" s="1"/>
  <c r="K27" i="6"/>
  <c r="A27" i="6"/>
  <c r="J27" i="6" s="1"/>
  <c r="K26" i="6"/>
  <c r="J26" i="6"/>
  <c r="A26" i="6"/>
  <c r="H26" i="6" s="1"/>
  <c r="K25" i="6"/>
  <c r="A25" i="6"/>
  <c r="K24" i="6"/>
  <c r="A24" i="6"/>
  <c r="J24" i="6" s="1"/>
  <c r="K23" i="6"/>
  <c r="A23" i="6"/>
  <c r="J23" i="6" s="1"/>
  <c r="K22" i="6"/>
  <c r="H22" i="6"/>
  <c r="A22" i="6"/>
  <c r="J22" i="6" s="1"/>
  <c r="K21" i="6"/>
  <c r="A21" i="6"/>
  <c r="K20" i="6"/>
  <c r="A20" i="6"/>
  <c r="J20" i="6" s="1"/>
  <c r="K19" i="6"/>
  <c r="A19" i="6"/>
  <c r="J19" i="6" s="1"/>
  <c r="K18" i="6"/>
  <c r="J18" i="6"/>
  <c r="A18" i="6"/>
  <c r="H18" i="6" s="1"/>
  <c r="K17" i="6"/>
  <c r="A17" i="6"/>
  <c r="K16" i="6"/>
  <c r="A16" i="6"/>
  <c r="J16" i="6" s="1"/>
  <c r="K15" i="6"/>
  <c r="A15" i="6"/>
  <c r="J15" i="6" s="1"/>
  <c r="K14" i="6"/>
  <c r="A14" i="6"/>
  <c r="J14" i="6" s="1"/>
  <c r="K13" i="6"/>
  <c r="A13" i="6"/>
  <c r="K12" i="6"/>
  <c r="A12" i="6"/>
  <c r="J12" i="6" s="1"/>
  <c r="K11" i="6"/>
  <c r="A11" i="6"/>
  <c r="J11" i="6" s="1"/>
  <c r="K10" i="6"/>
  <c r="J10" i="6"/>
  <c r="A10" i="6"/>
  <c r="H10" i="6" s="1"/>
  <c r="K9" i="6"/>
  <c r="A9" i="6"/>
  <c r="K8" i="6"/>
  <c r="A8" i="6"/>
  <c r="J8" i="6" s="1"/>
  <c r="K7" i="6"/>
  <c r="A7" i="6"/>
  <c r="J7" i="6" s="1"/>
  <c r="K6" i="6"/>
  <c r="A6" i="6"/>
  <c r="H6" i="6" s="1"/>
  <c r="K5" i="6"/>
  <c r="A5" i="6"/>
  <c r="K4" i="6"/>
  <c r="A4" i="6"/>
  <c r="J4" i="6" s="1"/>
  <c r="K3" i="6"/>
  <c r="A3" i="6"/>
  <c r="K2" i="6"/>
  <c r="A2" i="6"/>
  <c r="J2" i="6" s="1"/>
  <c r="J3" i="6" l="1"/>
  <c r="C3" i="6"/>
  <c r="H2" i="6"/>
  <c r="C2" i="6"/>
  <c r="J6" i="6"/>
  <c r="H14" i="6"/>
  <c r="K12" i="2"/>
  <c r="J5" i="6"/>
  <c r="H7" i="6"/>
  <c r="J13" i="6"/>
  <c r="H15" i="6"/>
  <c r="J21" i="6"/>
  <c r="H23" i="6"/>
  <c r="J29" i="6"/>
  <c r="H31" i="6"/>
  <c r="J37" i="6"/>
  <c r="H39" i="6"/>
  <c r="J45" i="6"/>
  <c r="H3" i="6"/>
  <c r="J9" i="6"/>
  <c r="H11" i="6"/>
  <c r="J17" i="6"/>
  <c r="H19" i="6"/>
  <c r="J25" i="6"/>
  <c r="H27" i="6"/>
  <c r="J33" i="6"/>
  <c r="H35" i="6"/>
  <c r="J41" i="6"/>
  <c r="H43" i="6"/>
  <c r="H12" i="6"/>
  <c r="H16" i="6"/>
  <c r="H20" i="6"/>
  <c r="H40" i="6"/>
  <c r="H44" i="6"/>
  <c r="H5" i="6"/>
  <c r="H9" i="6"/>
  <c r="H13" i="6"/>
  <c r="H17" i="6"/>
  <c r="H21" i="6"/>
  <c r="H25" i="6"/>
  <c r="H29" i="6"/>
  <c r="H33" i="6"/>
  <c r="H37" i="6"/>
  <c r="H41" i="6"/>
  <c r="H45" i="6"/>
  <c r="H4" i="6"/>
  <c r="H8" i="6"/>
  <c r="H24" i="6"/>
  <c r="H28" i="6"/>
  <c r="H32" i="6"/>
  <c r="H36" i="6"/>
  <c r="U8" i="5"/>
  <c r="T8" i="5"/>
  <c r="R8" i="5"/>
  <c r="Q8" i="5"/>
  <c r="O8" i="5"/>
  <c r="N8" i="5"/>
  <c r="L8" i="5"/>
  <c r="K8" i="5"/>
  <c r="I8" i="5"/>
  <c r="H8" i="5"/>
  <c r="F8" i="5"/>
  <c r="E8" i="5"/>
  <c r="U7" i="5"/>
  <c r="T7" i="5"/>
  <c r="R7" i="5"/>
  <c r="Q7" i="5"/>
  <c r="O7" i="5"/>
  <c r="N7" i="5"/>
  <c r="L7" i="5"/>
  <c r="K7" i="5"/>
  <c r="I7" i="5"/>
  <c r="H7" i="5"/>
  <c r="F7" i="5"/>
  <c r="E7" i="5"/>
  <c r="B8" i="5"/>
  <c r="D8" i="5" s="1"/>
  <c r="B7" i="5"/>
  <c r="D7" i="5" s="1"/>
  <c r="U6" i="5"/>
  <c r="T6" i="5"/>
  <c r="R6" i="5"/>
  <c r="Q6" i="5"/>
  <c r="O6" i="5"/>
  <c r="N6" i="5"/>
  <c r="L6" i="5"/>
  <c r="K6" i="5"/>
  <c r="I6" i="5"/>
  <c r="H6" i="5"/>
  <c r="F6" i="5"/>
  <c r="E6" i="5"/>
  <c r="U5" i="5"/>
  <c r="T5" i="5"/>
  <c r="R5" i="5"/>
  <c r="Q5" i="5"/>
  <c r="O5" i="5"/>
  <c r="N5" i="5"/>
  <c r="L5" i="5"/>
  <c r="K5" i="5"/>
  <c r="I5" i="5"/>
  <c r="H5" i="5"/>
  <c r="F5" i="5"/>
  <c r="E5" i="5"/>
  <c r="U4" i="5"/>
  <c r="T4" i="5"/>
  <c r="R4" i="5"/>
  <c r="Q4" i="5"/>
  <c r="O4" i="5"/>
  <c r="N4" i="5"/>
  <c r="L4" i="5"/>
  <c r="K4" i="5"/>
  <c r="I4" i="5"/>
  <c r="H4" i="5"/>
  <c r="F4" i="5"/>
  <c r="E4" i="5"/>
  <c r="U3" i="5"/>
  <c r="T3" i="5"/>
  <c r="R3" i="5"/>
  <c r="Q3" i="5"/>
  <c r="O3" i="5"/>
  <c r="N3" i="5"/>
  <c r="L3" i="5"/>
  <c r="K3" i="5"/>
  <c r="I3" i="5"/>
  <c r="H3" i="5"/>
  <c r="F3" i="5"/>
  <c r="E3" i="5"/>
  <c r="U2" i="5"/>
  <c r="T2" i="5"/>
  <c r="R2" i="5"/>
  <c r="Q2" i="5"/>
  <c r="O2" i="5"/>
  <c r="N2" i="5"/>
  <c r="L2" i="5"/>
  <c r="K2" i="5"/>
  <c r="I2" i="5"/>
  <c r="H2" i="5"/>
  <c r="F2" i="5"/>
  <c r="E2" i="5"/>
  <c r="B6" i="5"/>
  <c r="D6" i="5" s="1"/>
  <c r="B5" i="5"/>
  <c r="D5" i="5" s="1"/>
  <c r="B4" i="5"/>
  <c r="D4" i="5" s="1"/>
  <c r="B3" i="5"/>
  <c r="D3" i="5" s="1"/>
  <c r="D10" i="5"/>
  <c r="D9" i="5"/>
  <c r="B2" i="5"/>
  <c r="D2" i="5" s="1"/>
  <c r="AA6" i="3"/>
  <c r="Z6" i="3"/>
  <c r="X6" i="3"/>
  <c r="W6" i="3"/>
  <c r="U6" i="3"/>
  <c r="T6" i="3"/>
  <c r="R6" i="3"/>
  <c r="Q6" i="3"/>
  <c r="O6" i="3"/>
  <c r="N6" i="3"/>
  <c r="L6" i="3"/>
  <c r="K6" i="3"/>
  <c r="I6" i="3"/>
  <c r="F6" i="3"/>
  <c r="E6" i="3"/>
  <c r="B6" i="3"/>
  <c r="D6" i="3" s="1"/>
  <c r="AA5" i="3"/>
  <c r="Z5" i="3"/>
  <c r="X5" i="3"/>
  <c r="W5" i="3"/>
  <c r="U5" i="3"/>
  <c r="T5" i="3"/>
  <c r="R5" i="3"/>
  <c r="Q5" i="3"/>
  <c r="O5" i="3"/>
  <c r="N5" i="3"/>
  <c r="L5" i="3"/>
  <c r="K5" i="3"/>
  <c r="I5" i="3"/>
  <c r="H5" i="3"/>
  <c r="F5" i="3"/>
  <c r="E5" i="3"/>
  <c r="B5" i="3"/>
  <c r="D5" i="3" s="1"/>
  <c r="AA4" i="3"/>
  <c r="Z4" i="3"/>
  <c r="X4" i="3"/>
  <c r="W4" i="3"/>
  <c r="U4" i="3"/>
  <c r="T4" i="3"/>
  <c r="R4" i="3"/>
  <c r="Q4" i="3"/>
  <c r="O4" i="3"/>
  <c r="N4" i="3"/>
  <c r="L4" i="3"/>
  <c r="K4" i="3"/>
  <c r="I4" i="3"/>
  <c r="H4" i="3"/>
  <c r="F4" i="3"/>
  <c r="E4" i="3"/>
  <c r="B4" i="3"/>
  <c r="D4" i="3" s="1"/>
  <c r="AA3" i="3"/>
  <c r="Z3" i="3"/>
  <c r="X3" i="3"/>
  <c r="W3" i="3"/>
  <c r="U3" i="3"/>
  <c r="T3" i="3"/>
  <c r="R3" i="3"/>
  <c r="Q3" i="3"/>
  <c r="O3" i="3"/>
  <c r="N3" i="3"/>
  <c r="L3" i="3"/>
  <c r="K3" i="3"/>
  <c r="I3" i="3"/>
  <c r="H3" i="3"/>
  <c r="F3" i="3"/>
  <c r="E3" i="3"/>
  <c r="B3" i="3"/>
  <c r="D3" i="3" s="1"/>
  <c r="L2" i="3"/>
  <c r="I2" i="3"/>
  <c r="AA2" i="3"/>
  <c r="Z2" i="3"/>
  <c r="X2" i="3"/>
  <c r="W2" i="3"/>
  <c r="U2" i="3"/>
  <c r="T2" i="3"/>
  <c r="Q2" i="3"/>
  <c r="R2" i="3"/>
  <c r="O2" i="3"/>
  <c r="N2" i="3"/>
  <c r="K2" i="3"/>
  <c r="H2" i="3"/>
  <c r="F2" i="3"/>
  <c r="E2" i="3"/>
  <c r="B2" i="3"/>
  <c r="D2" i="3" s="1"/>
  <c r="V19" i="2" l="1"/>
  <c r="V20" i="2" s="1"/>
  <c r="V21" i="2" s="1"/>
  <c r="V22" i="2" s="1"/>
  <c r="V23" i="2" s="1"/>
  <c r="V24" i="2" s="1"/>
  <c r="V25" i="2" s="1"/>
  <c r="V26" i="2" s="1"/>
  <c r="V27" i="2" s="1"/>
  <c r="V28" i="2" s="1"/>
  <c r="V29" i="2" s="1"/>
  <c r="V30" i="2" s="1"/>
  <c r="V31" i="2" s="1"/>
  <c r="V32" i="2" s="1"/>
  <c r="V33" i="2" s="1"/>
  <c r="V34" i="2" s="1"/>
  <c r="V35" i="2" s="1"/>
  <c r="V36" i="2" s="1"/>
  <c r="V37" i="2" s="1"/>
  <c r="V38" i="2" s="1"/>
  <c r="V39" i="2" s="1"/>
  <c r="V40" i="2" s="1"/>
  <c r="V41" i="2" s="1"/>
  <c r="V42" i="2" s="1"/>
  <c r="V43" i="2" s="1"/>
  <c r="V44" i="2" s="1"/>
  <c r="V45" i="2" s="1"/>
  <c r="V46" i="2" s="1"/>
  <c r="V47" i="2" s="1"/>
  <c r="V48" i="2" s="1"/>
  <c r="V49" i="2" s="1"/>
  <c r="V50" i="2" s="1"/>
  <c r="V51" i="2" s="1"/>
  <c r="V52" i="2" s="1"/>
  <c r="V53" i="2" s="1"/>
  <c r="V54" i="2" s="1"/>
  <c r="V55" i="2" s="1"/>
  <c r="V56" i="2" s="1"/>
  <c r="V57" i="2" s="1"/>
  <c r="V58" i="2" s="1"/>
  <c r="V59" i="2" s="1"/>
  <c r="V60" i="2" s="1"/>
  <c r="V61" i="2" s="1"/>
  <c r="V62" i="2" s="1"/>
  <c r="S59" i="2"/>
  <c r="S55" i="2"/>
  <c r="S51" i="2"/>
  <c r="S47" i="2"/>
  <c r="S43" i="2"/>
  <c r="S39" i="2"/>
  <c r="S35" i="2"/>
  <c r="S31" i="2"/>
  <c r="S27" i="2"/>
  <c r="S23" i="2"/>
  <c r="S48" i="2"/>
  <c r="S40" i="2"/>
  <c r="S24" i="2"/>
  <c r="S62" i="2"/>
  <c r="S58" i="2"/>
  <c r="S54" i="2"/>
  <c r="S50" i="2"/>
  <c r="S46" i="2"/>
  <c r="S42" i="2"/>
  <c r="S38" i="2"/>
  <c r="S34" i="2"/>
  <c r="S30" i="2"/>
  <c r="S26" i="2"/>
  <c r="S22" i="2"/>
  <c r="S56" i="2"/>
  <c r="S36" i="2"/>
  <c r="S28" i="2"/>
  <c r="S20" i="2"/>
  <c r="S61" i="2"/>
  <c r="S57" i="2"/>
  <c r="S53" i="2"/>
  <c r="S49" i="2"/>
  <c r="S45" i="2"/>
  <c r="S41" i="2"/>
  <c r="S37" i="2"/>
  <c r="S33" i="2"/>
  <c r="S29" i="2"/>
  <c r="S25" i="2"/>
  <c r="S21" i="2"/>
  <c r="S60" i="2"/>
  <c r="S52" i="2"/>
  <c r="S44" i="2"/>
  <c r="S32" i="2"/>
  <c r="S19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J2" i="5" l="1"/>
  <c r="M2" i="5"/>
  <c r="P2" i="5"/>
  <c r="S2" i="5"/>
  <c r="V2" i="5"/>
  <c r="G3" i="5"/>
  <c r="J3" i="5"/>
  <c r="M3" i="5"/>
  <c r="P3" i="5"/>
  <c r="S3" i="5"/>
  <c r="V3" i="5"/>
  <c r="G4" i="5"/>
  <c r="J4" i="5"/>
  <c r="M4" i="5"/>
  <c r="P4" i="5"/>
  <c r="S4" i="5"/>
  <c r="V4" i="5"/>
  <c r="G5" i="5"/>
  <c r="J5" i="5"/>
  <c r="M5" i="5"/>
  <c r="P5" i="5"/>
  <c r="S5" i="5"/>
  <c r="V5" i="5"/>
  <c r="G6" i="5"/>
  <c r="J6" i="5"/>
  <c r="M6" i="5"/>
  <c r="P6" i="5"/>
  <c r="S6" i="5"/>
  <c r="V6" i="5"/>
  <c r="G7" i="5"/>
  <c r="J7" i="5"/>
  <c r="M7" i="5"/>
  <c r="P7" i="5"/>
  <c r="S7" i="5"/>
  <c r="V7" i="5"/>
  <c r="G8" i="5"/>
  <c r="J8" i="5"/>
  <c r="M8" i="5"/>
  <c r="P8" i="5"/>
  <c r="S8" i="5"/>
  <c r="V8" i="5"/>
  <c r="AB6" i="3"/>
  <c r="Y6" i="3"/>
  <c r="V6" i="3"/>
  <c r="S6" i="3"/>
  <c r="P6" i="3"/>
  <c r="M6" i="3"/>
  <c r="J6" i="3"/>
  <c r="G6" i="3"/>
  <c r="AB5" i="3"/>
  <c r="Y5" i="3"/>
  <c r="V5" i="3"/>
  <c r="S5" i="3"/>
  <c r="P5" i="3"/>
  <c r="M5" i="3"/>
  <c r="J5" i="3"/>
  <c r="G5" i="3"/>
  <c r="AB4" i="3"/>
  <c r="Y4" i="3"/>
  <c r="V4" i="3"/>
  <c r="S4" i="3"/>
  <c r="P4" i="3"/>
  <c r="M4" i="3"/>
  <c r="J4" i="3"/>
  <c r="G4" i="3"/>
  <c r="AB3" i="3"/>
  <c r="Y3" i="3"/>
  <c r="V3" i="3"/>
  <c r="S3" i="3"/>
  <c r="P3" i="3"/>
  <c r="M3" i="3"/>
  <c r="J3" i="3"/>
  <c r="G3" i="3"/>
  <c r="AB2" i="3"/>
  <c r="Y2" i="3"/>
  <c r="V2" i="3"/>
  <c r="S2" i="3"/>
  <c r="P2" i="3"/>
  <c r="M2" i="3"/>
  <c r="J2" i="3"/>
  <c r="I16" i="6"/>
  <c r="I28" i="6"/>
  <c r="I36" i="6"/>
  <c r="I44" i="6"/>
  <c r="I5" i="6"/>
  <c r="I9" i="6"/>
  <c r="I13" i="6"/>
  <c r="I17" i="6"/>
  <c r="I21" i="6"/>
  <c r="I25" i="6"/>
  <c r="I29" i="6"/>
  <c r="I33" i="6"/>
  <c r="I37" i="6"/>
  <c r="I41" i="6"/>
  <c r="I45" i="6"/>
  <c r="I4" i="6"/>
  <c r="I12" i="6"/>
  <c r="I20" i="6"/>
  <c r="I40" i="6"/>
  <c r="I6" i="6"/>
  <c r="I10" i="6"/>
  <c r="I14" i="6"/>
  <c r="I18" i="6"/>
  <c r="I22" i="6"/>
  <c r="I26" i="6"/>
  <c r="I30" i="6"/>
  <c r="I34" i="6"/>
  <c r="I38" i="6"/>
  <c r="I42" i="6"/>
  <c r="I46" i="6"/>
  <c r="I8" i="6"/>
  <c r="I24" i="6"/>
  <c r="I32" i="6"/>
  <c r="I3" i="6"/>
  <c r="I7" i="6"/>
  <c r="I11" i="6"/>
  <c r="I15" i="6"/>
  <c r="I19" i="6"/>
  <c r="I23" i="6"/>
  <c r="I27" i="6"/>
  <c r="I31" i="6"/>
  <c r="I35" i="6"/>
  <c r="I39" i="6"/>
  <c r="I43" i="6"/>
  <c r="C7" i="2"/>
  <c r="S18" i="2"/>
  <c r="M18" i="2"/>
  <c r="E18" i="2"/>
  <c r="G2" i="5" l="1"/>
  <c r="G2" i="3"/>
  <c r="I2" i="6"/>
</calcChain>
</file>

<file path=xl/sharedStrings.xml><?xml version="1.0" encoding="utf-8"?>
<sst xmlns="http://schemas.openxmlformats.org/spreadsheetml/2006/main" count="194" uniqueCount="74">
  <si>
    <t>男</t>
    <rPh sb="0" eb="1">
      <t>オトコ</t>
    </rPh>
    <phoneticPr fontId="1"/>
  </si>
  <si>
    <t>女</t>
    <rPh sb="0" eb="1">
      <t>オンナ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</si>
  <si>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</si>
  <si>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</si>
  <si>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ﾌﾘｶﾞﾅ</t>
    <phoneticPr fontId="1"/>
  </si>
  <si>
    <t>項　　　目</t>
    <rPh sb="0" eb="1">
      <t>コウ</t>
    </rPh>
    <rPh sb="4" eb="5">
      <t>メ</t>
    </rPh>
    <phoneticPr fontId="1"/>
  </si>
  <si>
    <t>チーム名</t>
    <rPh sb="3" eb="4">
      <t>ナ</t>
    </rPh>
    <phoneticPr fontId="1"/>
  </si>
  <si>
    <t>区間/補欠</t>
    <rPh sb="0" eb="2">
      <t>クカン</t>
    </rPh>
    <rPh sb="3" eb="5">
      <t>ホケツ</t>
    </rPh>
    <phoneticPr fontId="1"/>
  </si>
  <si>
    <t>金　　　　額</t>
    <rPh sb="0" eb="1">
      <t>キン</t>
    </rPh>
    <rPh sb="5" eb="6">
      <t>ガク</t>
    </rPh>
    <phoneticPr fontId="1"/>
  </si>
  <si>
    <t>申込数</t>
    <rPh sb="0" eb="2">
      <t>モウシコミ</t>
    </rPh>
    <rPh sb="2" eb="3">
      <t>スウ</t>
    </rPh>
    <phoneticPr fontId="1"/>
  </si>
  <si>
    <t>合　　　　計</t>
    <rPh sb="0" eb="1">
      <t>ゴウ</t>
    </rPh>
    <rPh sb="5" eb="6">
      <t>ケイ</t>
    </rPh>
    <phoneticPr fontId="1"/>
  </si>
  <si>
    <t>参加費</t>
    <rPh sb="0" eb="3">
      <t>サンカヒ</t>
    </rPh>
    <phoneticPr fontId="1"/>
  </si>
  <si>
    <t>チーム名</t>
    <rPh sb="3" eb="4">
      <t>ナ</t>
    </rPh>
    <phoneticPr fontId="1"/>
  </si>
  <si>
    <t>駅伝Ａ（６人制）５・６年生のみ</t>
    <rPh sb="0" eb="2">
      <t>エキデン</t>
    </rPh>
    <rPh sb="5" eb="6">
      <t>ヒト</t>
    </rPh>
    <rPh sb="6" eb="7">
      <t>セイ</t>
    </rPh>
    <rPh sb="11" eb="12">
      <t>ネン</t>
    </rPh>
    <rPh sb="12" eb="13">
      <t>セイ</t>
    </rPh>
    <phoneticPr fontId="1"/>
  </si>
  <si>
    <t>１区（女子）</t>
    <rPh sb="1" eb="2">
      <t>ク</t>
    </rPh>
    <rPh sb="3" eb="5">
      <t>ジョシ</t>
    </rPh>
    <phoneticPr fontId="1"/>
  </si>
  <si>
    <t>２区（男子）</t>
    <rPh sb="1" eb="2">
      <t>ク</t>
    </rPh>
    <rPh sb="3" eb="5">
      <t>ダンシ</t>
    </rPh>
    <phoneticPr fontId="1"/>
  </si>
  <si>
    <t>３区（女子）</t>
    <rPh sb="1" eb="2">
      <t>ク</t>
    </rPh>
    <rPh sb="3" eb="5">
      <t>ジョシ</t>
    </rPh>
    <phoneticPr fontId="1"/>
  </si>
  <si>
    <t>４区（男子）</t>
    <rPh sb="1" eb="2">
      <t>ク</t>
    </rPh>
    <rPh sb="3" eb="5">
      <t>ダンシ</t>
    </rPh>
    <phoneticPr fontId="1"/>
  </si>
  <si>
    <t>補欠（女子）</t>
    <rPh sb="0" eb="1">
      <t>ホ</t>
    </rPh>
    <rPh sb="1" eb="2">
      <t>ケツ</t>
    </rPh>
    <rPh sb="3" eb="5">
      <t>ジョシ</t>
    </rPh>
    <phoneticPr fontId="1"/>
  </si>
  <si>
    <t>補欠（男子）</t>
    <rPh sb="0" eb="1">
      <t>ホ</t>
    </rPh>
    <rPh sb="1" eb="2">
      <t>ケツ</t>
    </rPh>
    <rPh sb="3" eb="5">
      <t>ダンシ</t>
    </rPh>
    <phoneticPr fontId="1"/>
  </si>
  <si>
    <t>５区（女子）</t>
    <rPh sb="1" eb="2">
      <t>ク</t>
    </rPh>
    <rPh sb="3" eb="5">
      <t>ジョシ</t>
    </rPh>
    <phoneticPr fontId="1"/>
  </si>
  <si>
    <t>６区（男子）</t>
    <rPh sb="1" eb="2">
      <t>ク</t>
    </rPh>
    <rPh sb="3" eb="5">
      <t>ダンシ</t>
    </rPh>
    <phoneticPr fontId="1"/>
  </si>
  <si>
    <t>駅伝Ｂ（４人制）４年生以上</t>
    <rPh sb="0" eb="2">
      <t>エキデン</t>
    </rPh>
    <rPh sb="5" eb="6">
      <t>ヒト</t>
    </rPh>
    <rPh sb="6" eb="7">
      <t>セイ</t>
    </rPh>
    <rPh sb="9" eb="10">
      <t>ネン</t>
    </rPh>
    <rPh sb="10" eb="11">
      <t>セイ</t>
    </rPh>
    <rPh sb="11" eb="13">
      <t>イジョウ</t>
    </rPh>
    <phoneticPr fontId="1"/>
  </si>
  <si>
    <t>プログラム（１部３００円）</t>
    <rPh sb="7" eb="8">
      <t>ブ</t>
    </rPh>
    <rPh sb="11" eb="12">
      <t>エン</t>
    </rPh>
    <phoneticPr fontId="1"/>
  </si>
  <si>
    <r>
      <t>　</t>
    </r>
    <r>
      <rPr>
        <b/>
        <sz val="14"/>
        <rFont val="ＭＳ Ｐゴシック"/>
        <family val="3"/>
        <charset val="128"/>
      </rPr>
      <t>参加費払い込み先　郵便振替　　00190-8-12654　板橋区陸上競技協会</t>
    </r>
    <r>
      <rPr>
        <sz val="14"/>
        <rFont val="ＭＳ Ｐゴシック"/>
        <family val="3"/>
        <charset val="128"/>
      </rPr>
      <t>　　　　　　　　　　　　　　　</t>
    </r>
    <phoneticPr fontId="1"/>
  </si>
  <si>
    <t>ﾌﾘｶﾞﾅ</t>
  </si>
  <si>
    <t>団　体　名</t>
  </si>
  <si>
    <t>代表者氏名</t>
  </si>
  <si>
    <t>連絡責任者</t>
  </si>
  <si>
    <t>団体略称（６文字以内）</t>
  </si>
  <si>
    <t>住所</t>
  </si>
  <si>
    <t>電話</t>
  </si>
  <si>
    <t>E-mail</t>
  </si>
  <si>
    <t>個人の部　４年生以上</t>
    <rPh sb="0" eb="2">
      <t>コジン</t>
    </rPh>
    <rPh sb="3" eb="4">
      <t>ブ</t>
    </rPh>
    <rPh sb="6" eb="7">
      <t>ネン</t>
    </rPh>
    <rPh sb="7" eb="8">
      <t>セイ</t>
    </rPh>
    <rPh sb="8" eb="10">
      <t>イジョウ</t>
    </rPh>
    <phoneticPr fontId="1"/>
  </si>
  <si>
    <t>入金予定日</t>
    <rPh sb="0" eb="2">
      <t>ニュウキン</t>
    </rPh>
    <rPh sb="2" eb="5">
      <t>ヨテイビ</t>
    </rPh>
    <phoneticPr fontId="1"/>
  </si>
  <si>
    <t>申込No.</t>
    <rPh sb="0" eb="2">
      <t>モウシコミ</t>
    </rPh>
    <phoneticPr fontId="1"/>
  </si>
  <si>
    <t/>
  </si>
  <si>
    <t>←『申込No.』欄には何も入力しないでください。</t>
    <rPh sb="2" eb="4">
      <t>モウシコミ</t>
    </rPh>
    <rPh sb="8" eb="9">
      <t>ラン</t>
    </rPh>
    <rPh sb="11" eb="12">
      <t>ナニ</t>
    </rPh>
    <rPh sb="13" eb="15">
      <t>ニュウリョク</t>
    </rPh>
    <phoneticPr fontId="1"/>
  </si>
  <si>
    <t>団体名</t>
    <rPh sb="0" eb="2">
      <t>ダンタイ</t>
    </rPh>
    <rPh sb="2" eb="3">
      <t>メイ</t>
    </rPh>
    <phoneticPr fontId="1"/>
  </si>
  <si>
    <t>氏　名</t>
    <rPh sb="0" eb="1">
      <t>シ</t>
    </rPh>
    <rPh sb="2" eb="3">
      <t>メイ</t>
    </rPh>
    <phoneticPr fontId="1"/>
  </si>
  <si>
    <r>
      <t>エントリー申込先：</t>
    </r>
    <r>
      <rPr>
        <sz val="20"/>
        <rFont val="ＭＳ Ｐゴシック"/>
        <family val="3"/>
        <charset val="128"/>
      </rPr>
      <t>itariku@gmail.com</t>
    </r>
    <phoneticPr fontId="1"/>
  </si>
  <si>
    <t>全種目（補欠含む）</t>
    <rPh sb="0" eb="3">
      <t>ゼンシュモク</t>
    </rPh>
    <rPh sb="4" eb="6">
      <t>ホケツ</t>
    </rPh>
    <rPh sb="6" eb="7">
      <t>フク</t>
    </rPh>
    <phoneticPr fontId="1"/>
  </si>
  <si>
    <t>第１３回東京都小学生駅伝・ロードレース　(2017.12.17)申込書</t>
    <rPh sb="32" eb="34">
      <t>モウシコミ</t>
    </rPh>
    <rPh sb="34" eb="35">
      <t>ショ</t>
    </rPh>
    <phoneticPr fontId="1"/>
  </si>
  <si>
    <t>第１３回東京都小学生駅伝・ロードレースの要項に同意して申し込みます。</t>
    <rPh sb="0" eb="1">
      <t>ダイ</t>
    </rPh>
    <rPh sb="3" eb="4">
      <t>カイ</t>
    </rPh>
    <rPh sb="4" eb="6">
      <t>トウキョウ</t>
    </rPh>
    <rPh sb="6" eb="7">
      <t>ト</t>
    </rPh>
    <rPh sb="7" eb="10">
      <t>ショウガクセイ</t>
    </rPh>
    <rPh sb="10" eb="12">
      <t>エキデン</t>
    </rPh>
    <rPh sb="20" eb="22">
      <t>ヨウコウ</t>
    </rPh>
    <rPh sb="23" eb="25">
      <t>ドウイ</t>
    </rPh>
    <rPh sb="27" eb="28">
      <t>モウ</t>
    </rPh>
    <rPh sb="29" eb="30">
      <t>コ</t>
    </rPh>
    <phoneticPr fontId="1"/>
  </si>
  <si>
    <t>２０１７年　　月　　　日</t>
    <phoneticPr fontId="1"/>
  </si>
  <si>
    <t>エントリー期間＝２０１７年１１月９日（木）～１１月２２日（水）</t>
    <phoneticPr fontId="1"/>
  </si>
  <si>
    <t>ナンバー</t>
  </si>
  <si>
    <t>チーム名</t>
  </si>
  <si>
    <t>県名</t>
  </si>
  <si>
    <t>部門</t>
    <rPh sb="0" eb="2">
      <t>ブモン</t>
    </rPh>
    <phoneticPr fontId="1"/>
  </si>
  <si>
    <t>１区走者氏名</t>
  </si>
  <si>
    <t>学年</t>
  </si>
  <si>
    <t>かな
（所属）</t>
  </si>
  <si>
    <t>２区走者氏名</t>
  </si>
  <si>
    <t>３区走者氏名</t>
  </si>
  <si>
    <t>４区走者氏名</t>
  </si>
  <si>
    <t>補欠１氏名</t>
    <rPh sb="0" eb="2">
      <t>ホケツ</t>
    </rPh>
    <phoneticPr fontId="1"/>
  </si>
  <si>
    <t>補欠２氏名</t>
    <rPh sb="0" eb="2">
      <t>ホケツ</t>
    </rPh>
    <phoneticPr fontId="1"/>
  </si>
  <si>
    <t>５区走者氏名</t>
  </si>
  <si>
    <t>６区走者氏名</t>
  </si>
  <si>
    <t>部門名</t>
    <rPh sb="0" eb="2">
      <t>ブモン</t>
    </rPh>
    <rPh sb="2" eb="3">
      <t>メイ</t>
    </rPh>
    <phoneticPr fontId="1"/>
  </si>
  <si>
    <t>空白</t>
    <rPh sb="0" eb="2">
      <t>クウハク</t>
    </rPh>
    <phoneticPr fontId="1"/>
  </si>
  <si>
    <t>種目</t>
    <rPh sb="0" eb="2">
      <t>シュモク</t>
    </rPh>
    <phoneticPr fontId="1"/>
  </si>
  <si>
    <t>組</t>
    <rPh sb="0" eb="1">
      <t>クミ</t>
    </rPh>
    <phoneticPr fontId="1"/>
  </si>
  <si>
    <t>レーン・試技</t>
    <rPh sb="4" eb="6">
      <t>シギ</t>
    </rPh>
    <phoneticPr fontId="1"/>
  </si>
  <si>
    <t>№</t>
    <phoneticPr fontId="1"/>
  </si>
  <si>
    <t>氏名</t>
    <rPh sb="0" eb="2">
      <t>シメイ</t>
    </rPh>
    <phoneticPr fontId="1"/>
  </si>
  <si>
    <t>フリガナ</t>
    <phoneticPr fontId="1"/>
  </si>
  <si>
    <t>学年</t>
    <rPh sb="0" eb="1">
      <t>ガク</t>
    </rPh>
    <rPh sb="1" eb="2">
      <t>ネン</t>
    </rPh>
    <phoneticPr fontId="1"/>
  </si>
  <si>
    <t>所属</t>
    <rPh sb="0" eb="2">
      <t>ショゾク</t>
    </rPh>
    <phoneticPr fontId="1"/>
  </si>
  <si>
    <t>所属カナ</t>
    <rPh sb="0" eb="2">
      <t>ショゾク</t>
    </rPh>
    <phoneticPr fontId="1"/>
  </si>
  <si>
    <t>県名</t>
    <rPh sb="0" eb="2">
      <t>ケンメイ</t>
    </rPh>
    <phoneticPr fontId="1"/>
  </si>
  <si>
    <t>↓</t>
    <phoneticPr fontId="1"/>
  </si>
  <si>
    <t>申込数は手入力</t>
    <rPh sb="0" eb="2">
      <t>モウシコミ</t>
    </rPh>
    <rPh sb="2" eb="3">
      <t>スウ</t>
    </rPh>
    <rPh sb="4" eb="5">
      <t>テ</t>
    </rPh>
    <rPh sb="5" eb="7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</si>
</sst>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8" xfId="0" applyFont="1" applyFill="1" applyBorder="1">
      <alignment vertical="center"/>
    </xf>
    <xf numFmtId="0" fontId="6" fillId="0" borderId="9" xfId="0" applyFont="1" applyFill="1" applyBorder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" xfId="0" applyFont="1" applyFill="1" applyBorder="1">
      <alignment vertical="center"/>
    </xf>
    <xf numFmtId="0" fontId="6" fillId="0" borderId="11" xfId="0" applyFont="1" applyFill="1" applyBorder="1">
      <alignment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4" xfId="0" applyFont="1" applyFill="1" applyBorder="1">
      <alignment vertical="center"/>
    </xf>
    <xf numFmtId="0" fontId="6" fillId="0" borderId="15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7" fillId="0" borderId="0" xfId="0" applyFont="1">
      <alignment vertical="center"/>
    </xf>
    <xf numFmtId="0" fontId="6" fillId="0" borderId="3" xfId="0" applyFont="1" applyFill="1" applyBorder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7" fillId="0" borderId="0" xfId="0" applyFont="1" applyFill="1">
      <alignment vertical="center"/>
    </xf>
    <xf numFmtId="0" fontId="6" fillId="2" borderId="8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1" xfId="0" applyFont="1" applyBorder="1" applyAlignment="1">
      <alignment horizontal="center" vertical="center" shrinkToFit="1"/>
    </xf>
    <xf numFmtId="0" fontId="11" fillId="0" borderId="0" xfId="0" applyFont="1" applyAlignment="1">
      <alignment horizontal="left" vertical="center"/>
    </xf>
    <xf numFmtId="0" fontId="6" fillId="0" borderId="35" xfId="0" applyFont="1" applyFill="1" applyBorder="1">
      <alignment vertical="center"/>
    </xf>
    <xf numFmtId="0" fontId="6" fillId="0" borderId="36" xfId="0" applyFont="1" applyFill="1" applyBorder="1">
      <alignment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shrinkToFit="1"/>
    </xf>
    <xf numFmtId="0" fontId="6" fillId="0" borderId="14" xfId="0" applyFont="1" applyFill="1" applyBorder="1" applyAlignment="1">
      <alignment vertical="center" shrinkToFit="1"/>
    </xf>
    <xf numFmtId="0" fontId="6" fillId="0" borderId="35" xfId="0" applyFont="1" applyFill="1" applyBorder="1" applyAlignment="1">
      <alignment vertical="center" shrinkToFit="1"/>
    </xf>
    <xf numFmtId="0" fontId="6" fillId="0" borderId="3" xfId="0" applyFont="1" applyFill="1" applyBorder="1" applyAlignment="1">
      <alignment vertical="center" shrinkToFit="1"/>
    </xf>
    <xf numFmtId="0" fontId="6" fillId="0" borderId="37" xfId="0" applyFont="1" applyFill="1" applyBorder="1">
      <alignment vertical="center"/>
    </xf>
    <xf numFmtId="0" fontId="6" fillId="0" borderId="8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6" fillId="5" borderId="30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  <xf numFmtId="0" fontId="6" fillId="5" borderId="22" xfId="0" applyFont="1" applyFill="1" applyBorder="1" applyAlignment="1">
      <alignment horizontal="center" vertical="center"/>
    </xf>
    <xf numFmtId="0" fontId="6" fillId="5" borderId="24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vertical="center" shrinkToFit="1"/>
    </xf>
    <xf numFmtId="0" fontId="6" fillId="0" borderId="9" xfId="0" applyFont="1" applyFill="1" applyBorder="1" applyAlignment="1">
      <alignment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vertical="center" shrinkToFit="1"/>
    </xf>
    <xf numFmtId="0" fontId="6" fillId="0" borderId="11" xfId="0" applyFont="1" applyFill="1" applyBorder="1" applyAlignment="1">
      <alignment vertical="center" shrinkToFit="1"/>
    </xf>
    <xf numFmtId="0" fontId="6" fillId="0" borderId="13" xfId="0" applyFont="1" applyFill="1" applyBorder="1" applyAlignment="1">
      <alignment vertical="center" shrinkToFit="1"/>
    </xf>
    <xf numFmtId="0" fontId="6" fillId="0" borderId="15" xfId="0" applyFont="1" applyFill="1" applyBorder="1" applyAlignment="1">
      <alignment vertical="center" shrinkToFit="1"/>
    </xf>
    <xf numFmtId="0" fontId="6" fillId="0" borderId="25" xfId="0" applyFont="1" applyFill="1" applyBorder="1" applyAlignment="1">
      <alignment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vertical="center" shrinkToFit="1"/>
    </xf>
    <xf numFmtId="0" fontId="6" fillId="0" borderId="28" xfId="0" applyFont="1" applyFill="1" applyBorder="1" applyAlignment="1">
      <alignment vertical="center" shrinkToFit="1"/>
    </xf>
    <xf numFmtId="0" fontId="6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/>
    <xf numFmtId="0" fontId="9" fillId="0" borderId="2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6" fillId="0" borderId="10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6" fillId="4" borderId="6" xfId="0" applyFont="1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 shrinkToFit="1"/>
    </xf>
    <xf numFmtId="0" fontId="6" fillId="5" borderId="22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shrinkToFit="1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5" fontId="6" fillId="0" borderId="2" xfId="0" applyNumberFormat="1" applyFont="1" applyBorder="1" applyAlignment="1">
      <alignment horizontal="center" vertical="center"/>
    </xf>
    <xf numFmtId="5" fontId="6" fillId="0" borderId="4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5" fontId="6" fillId="3" borderId="2" xfId="0" applyNumberFormat="1" applyFont="1" applyFill="1" applyBorder="1" applyAlignment="1">
      <alignment horizontal="center" vertical="center"/>
    </xf>
    <xf numFmtId="5" fontId="6" fillId="3" borderId="5" xfId="0" applyNumberFormat="1" applyFont="1" applyFill="1" applyBorder="1" applyAlignment="1">
      <alignment horizontal="center" vertical="center"/>
    </xf>
    <xf numFmtId="5" fontId="6" fillId="3" borderId="4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71"/>
  <sheetViews>
    <sheetView showGridLines="0" tabSelected="1" zoomScale="80" zoomScaleNormal="80" workbookViewId="0">
      <selection activeCell="C8" sqref="C8:F8"/>
    </sheetView>
  </sheetViews>
  <sheetFormatPr defaultRowHeight="13.5" x14ac:dyDescent="0.15"/>
  <cols>
    <col min="1" max="1" width="21.625" customWidth="1"/>
    <col min="2" max="2" width="13.25" customWidth="1"/>
    <col min="3" max="3" width="7.875" customWidth="1"/>
    <col min="4" max="4" width="8.625" customWidth="1"/>
    <col min="5" max="5" width="14.75" customWidth="1"/>
    <col min="6" max="6" width="5.75" customWidth="1"/>
    <col min="7" max="7" width="6" customWidth="1"/>
    <col min="8" max="8" width="2.75" customWidth="1"/>
    <col min="9" max="9" width="21.625" customWidth="1"/>
    <col min="10" max="10" width="13.25" customWidth="1"/>
    <col min="11" max="11" width="7.875" customWidth="1"/>
    <col min="12" max="12" width="8.625" customWidth="1"/>
    <col min="13" max="13" width="14.75" customWidth="1"/>
    <col min="14" max="14" width="5.75" customWidth="1"/>
    <col min="15" max="15" width="6" customWidth="1"/>
    <col min="16" max="16" width="2.875" style="3" customWidth="1"/>
    <col min="17" max="17" width="18.5" style="3" customWidth="1"/>
    <col min="18" max="18" width="5.125" style="3" customWidth="1"/>
    <col min="19" max="19" width="18.75" style="3" customWidth="1"/>
    <col min="20" max="20" width="8.125" style="3" customWidth="1"/>
    <col min="21" max="21" width="5.75" style="3" customWidth="1"/>
    <col min="22" max="22" width="18.5" style="3" hidden="1" customWidth="1"/>
    <col min="23" max="23" width="6" style="3" customWidth="1"/>
    <col min="25" max="25" width="3.25" hidden="1" customWidth="1"/>
    <col min="26" max="26" width="3.375" hidden="1" customWidth="1"/>
  </cols>
  <sheetData>
    <row r="1" spans="1:26" ht="24" x14ac:dyDescent="0.15">
      <c r="A1" s="41" t="s">
        <v>42</v>
      </c>
      <c r="B1" s="9"/>
    </row>
    <row r="2" spans="1:26" ht="17.25" x14ac:dyDescent="0.15">
      <c r="B2" s="10"/>
      <c r="C2" s="10"/>
      <c r="D2" s="10"/>
      <c r="E2" s="10"/>
      <c r="G2" s="11"/>
      <c r="Y2" t="s">
        <v>0</v>
      </c>
      <c r="Z2">
        <v>4</v>
      </c>
    </row>
    <row r="3" spans="1:26" ht="20.25" customHeight="1" x14ac:dyDescent="0.15">
      <c r="A3" s="10"/>
      <c r="B3" s="10"/>
      <c r="C3" s="10" t="s">
        <v>45</v>
      </c>
      <c r="D3" s="10"/>
      <c r="E3" s="10"/>
      <c r="G3" s="11"/>
      <c r="Y3" t="s">
        <v>1</v>
      </c>
      <c r="Z3">
        <v>5</v>
      </c>
    </row>
    <row r="4" spans="1:26" ht="24" x14ac:dyDescent="0.15">
      <c r="A4" s="4"/>
      <c r="B4" s="35"/>
      <c r="C4" s="39" t="s">
        <v>40</v>
      </c>
      <c r="D4" s="5"/>
      <c r="E4" s="5"/>
      <c r="F4" s="4"/>
      <c r="G4" s="5"/>
      <c r="Z4">
        <v>6</v>
      </c>
    </row>
    <row r="5" spans="1:26" ht="30" customHeight="1" x14ac:dyDescent="0.15">
      <c r="A5" s="22"/>
      <c r="B5" s="23" t="s">
        <v>43</v>
      </c>
      <c r="C5" s="21"/>
      <c r="D5" s="21"/>
      <c r="E5" s="21"/>
      <c r="F5" s="20"/>
      <c r="G5" s="20"/>
      <c r="J5" s="11"/>
      <c r="K5" s="11"/>
      <c r="L5" s="11"/>
      <c r="M5" s="11"/>
    </row>
    <row r="6" spans="1:26" ht="30" customHeight="1" x14ac:dyDescent="0.15">
      <c r="A6" s="77" t="s">
        <v>35</v>
      </c>
      <c r="B6" s="78"/>
      <c r="C6" s="79" t="s">
        <v>36</v>
      </c>
      <c r="D6" s="80"/>
      <c r="E6" s="80"/>
      <c r="F6" s="78"/>
      <c r="G6" s="74" t="s">
        <v>37</v>
      </c>
      <c r="I6" s="24"/>
      <c r="J6" s="11"/>
      <c r="K6" s="11"/>
      <c r="L6" s="11"/>
      <c r="M6" s="11"/>
    </row>
    <row r="7" spans="1:26" ht="30" customHeight="1" x14ac:dyDescent="0.2">
      <c r="A7" s="87" t="s">
        <v>25</v>
      </c>
      <c r="B7" s="89"/>
      <c r="C7" s="87" t="str">
        <f>ASC(PHONETIC(C8))</f>
        <v/>
      </c>
      <c r="D7" s="88"/>
      <c r="E7" s="88"/>
      <c r="F7" s="89"/>
      <c r="G7" s="11"/>
      <c r="I7" s="24"/>
      <c r="J7" s="11"/>
      <c r="K7" s="76" t="s">
        <v>73</v>
      </c>
      <c r="L7" s="11"/>
      <c r="M7" s="11"/>
    </row>
    <row r="8" spans="1:26" ht="30" customHeight="1" x14ac:dyDescent="0.15">
      <c r="A8" s="87" t="s">
        <v>26</v>
      </c>
      <c r="B8" s="89"/>
      <c r="C8" s="87"/>
      <c r="D8" s="88"/>
      <c r="E8" s="88"/>
      <c r="F8" s="89"/>
      <c r="G8" s="11"/>
      <c r="I8" s="24" t="s">
        <v>11</v>
      </c>
      <c r="J8" s="11"/>
      <c r="K8" s="75" t="s">
        <v>72</v>
      </c>
      <c r="L8" s="11"/>
      <c r="M8" s="11"/>
    </row>
    <row r="9" spans="1:26" ht="30" customHeight="1" x14ac:dyDescent="0.15">
      <c r="A9" s="87" t="s">
        <v>27</v>
      </c>
      <c r="B9" s="89"/>
      <c r="C9" s="87"/>
      <c r="D9" s="88"/>
      <c r="E9" s="88"/>
      <c r="F9" s="89"/>
      <c r="G9" s="11"/>
      <c r="I9" s="113" t="s">
        <v>5</v>
      </c>
      <c r="J9" s="113"/>
      <c r="K9" s="40" t="s">
        <v>9</v>
      </c>
      <c r="L9" s="87" t="s">
        <v>8</v>
      </c>
      <c r="M9" s="89"/>
    </row>
    <row r="10" spans="1:26" ht="30" customHeight="1" x14ac:dyDescent="0.15">
      <c r="A10" s="87" t="s">
        <v>28</v>
      </c>
      <c r="B10" s="89"/>
      <c r="C10" s="87"/>
      <c r="D10" s="88"/>
      <c r="E10" s="88"/>
      <c r="F10" s="89"/>
      <c r="G10" s="11"/>
      <c r="I10" s="114" t="s">
        <v>41</v>
      </c>
      <c r="J10" s="114"/>
      <c r="K10" s="38"/>
      <c r="L10" s="115" t="str">
        <f>IF(K10*700=0,"",K10*700)</f>
        <v/>
      </c>
      <c r="M10" s="116"/>
    </row>
    <row r="11" spans="1:26" ht="30" customHeight="1" x14ac:dyDescent="0.15">
      <c r="A11" s="87" t="s">
        <v>29</v>
      </c>
      <c r="B11" s="89"/>
      <c r="C11" s="87"/>
      <c r="D11" s="88"/>
      <c r="E11" s="88"/>
      <c r="F11" s="89"/>
      <c r="G11" s="11"/>
      <c r="I11" s="114" t="s">
        <v>23</v>
      </c>
      <c r="J11" s="114"/>
      <c r="K11" s="38"/>
      <c r="L11" s="115" t="str">
        <f>IF(K11*300=0,"",K11*300)</f>
        <v/>
      </c>
      <c r="M11" s="116"/>
      <c r="N11" s="34"/>
      <c r="O11" s="34"/>
    </row>
    <row r="12" spans="1:26" ht="30" customHeight="1" x14ac:dyDescent="0.15">
      <c r="A12" s="87" t="s">
        <v>30</v>
      </c>
      <c r="B12" s="89"/>
      <c r="C12" s="87"/>
      <c r="D12" s="88"/>
      <c r="E12" s="88"/>
      <c r="F12" s="89"/>
      <c r="G12" s="11"/>
      <c r="I12" s="117" t="s">
        <v>10</v>
      </c>
      <c r="J12" s="117"/>
      <c r="K12" s="118" t="str">
        <f>IF(SUM(L10:L11)=0,"",SUM(L10:L11))</f>
        <v/>
      </c>
      <c r="L12" s="119"/>
      <c r="M12" s="120"/>
    </row>
    <row r="13" spans="1:26" s="3" customFormat="1" ht="24" customHeight="1" x14ac:dyDescent="0.15">
      <c r="A13" s="87" t="s">
        <v>31</v>
      </c>
      <c r="B13" s="89"/>
      <c r="C13" s="87"/>
      <c r="D13" s="88"/>
      <c r="E13" s="88"/>
      <c r="F13" s="89"/>
      <c r="G13" s="11"/>
      <c r="H13" s="20"/>
      <c r="I13" s="117" t="s">
        <v>34</v>
      </c>
      <c r="J13" s="117"/>
      <c r="K13" s="87" t="s">
        <v>44</v>
      </c>
      <c r="L13" s="88"/>
      <c r="M13" s="89"/>
      <c r="N13"/>
      <c r="O13"/>
      <c r="P13" s="34"/>
      <c r="Q13" s="34"/>
    </row>
    <row r="14" spans="1:26" s="3" customFormat="1" ht="30" customHeight="1" x14ac:dyDescent="0.15">
      <c r="A14" s="87" t="s">
        <v>32</v>
      </c>
      <c r="B14" s="89"/>
      <c r="C14" s="87"/>
      <c r="D14" s="88"/>
      <c r="E14" s="88"/>
      <c r="F14" s="89"/>
      <c r="G14" s="11"/>
      <c r="H14" s="22"/>
      <c r="I14" s="31" t="s">
        <v>24</v>
      </c>
      <c r="J14" s="31"/>
      <c r="K14" s="32"/>
      <c r="L14" s="32"/>
      <c r="M14" s="32"/>
      <c r="N14"/>
      <c r="O14"/>
    </row>
    <row r="15" spans="1:26" s="3" customFormat="1" ht="18.600000000000001" customHeight="1" x14ac:dyDescent="0.15">
      <c r="A15" s="73"/>
      <c r="B15" s="73"/>
      <c r="C15" s="73"/>
      <c r="D15" s="73"/>
      <c r="E15" s="73"/>
      <c r="F15" s="73"/>
      <c r="G15" s="11"/>
      <c r="H15" s="22"/>
      <c r="I15" s="31"/>
      <c r="J15" s="31"/>
      <c r="K15" s="32"/>
      <c r="L15" s="32"/>
      <c r="M15" s="32"/>
      <c r="N15"/>
      <c r="O15"/>
    </row>
    <row r="16" spans="1:26" ht="20.25" customHeight="1" thickBot="1" x14ac:dyDescent="0.2">
      <c r="A16" s="33" t="s">
        <v>13</v>
      </c>
      <c r="B16" s="6"/>
      <c r="C16" s="4"/>
      <c r="D16" s="4"/>
      <c r="E16" s="4"/>
      <c r="F16" s="4"/>
      <c r="H16" s="8"/>
      <c r="I16" s="33" t="s">
        <v>22</v>
      </c>
      <c r="Q16" s="36" t="s">
        <v>33</v>
      </c>
    </row>
    <row r="17" spans="1:22" ht="30" customHeight="1" thickBot="1" x14ac:dyDescent="0.2">
      <c r="A17" s="28" t="s">
        <v>12</v>
      </c>
      <c r="B17" s="37" t="s">
        <v>7</v>
      </c>
      <c r="C17" s="104" t="s">
        <v>39</v>
      </c>
      <c r="D17" s="104"/>
      <c r="E17" s="37" t="s">
        <v>4</v>
      </c>
      <c r="F17" s="37" t="s">
        <v>2</v>
      </c>
      <c r="G17" s="29" t="s">
        <v>3</v>
      </c>
      <c r="I17" s="56" t="s">
        <v>6</v>
      </c>
      <c r="J17" s="57" t="s">
        <v>7</v>
      </c>
      <c r="K17" s="106" t="s">
        <v>39</v>
      </c>
      <c r="L17" s="107"/>
      <c r="M17" s="58" t="s">
        <v>4</v>
      </c>
      <c r="N17" s="57" t="s">
        <v>2</v>
      </c>
      <c r="O17" s="59" t="s">
        <v>3</v>
      </c>
      <c r="P17" s="27"/>
      <c r="Q17" s="83" t="s">
        <v>39</v>
      </c>
      <c r="R17" s="84"/>
      <c r="S17" s="44" t="s">
        <v>4</v>
      </c>
      <c r="T17" s="44" t="s">
        <v>2</v>
      </c>
      <c r="U17" s="44" t="s">
        <v>3</v>
      </c>
      <c r="V17" s="45" t="s">
        <v>38</v>
      </c>
    </row>
    <row r="18" spans="1:22" ht="30" customHeight="1" x14ac:dyDescent="0.15">
      <c r="A18" s="111"/>
      <c r="B18" s="52" t="s">
        <v>14</v>
      </c>
      <c r="C18" s="103"/>
      <c r="D18" s="103"/>
      <c r="E18" s="46" t="str">
        <f t="shared" ref="E18" si="0">ASC(PHONETIC(C18))</f>
        <v/>
      </c>
      <c r="F18" s="15"/>
      <c r="G18" s="16"/>
      <c r="I18" s="100"/>
      <c r="J18" s="60" t="s">
        <v>14</v>
      </c>
      <c r="K18" s="108"/>
      <c r="L18" s="109"/>
      <c r="M18" s="71" t="str">
        <f t="shared" ref="M18" si="1">ASC(PHONETIC(K18))</f>
        <v/>
      </c>
      <c r="N18" s="68"/>
      <c r="O18" s="72"/>
      <c r="P18" s="20"/>
      <c r="Q18" s="81"/>
      <c r="R18" s="82"/>
      <c r="S18" s="26" t="str">
        <f t="shared" ref="S18" si="2">ASC(PHONETIC(Q18))</f>
        <v/>
      </c>
      <c r="T18" s="15"/>
      <c r="U18" s="15"/>
      <c r="V18" s="14"/>
    </row>
    <row r="19" spans="1:22" ht="30" customHeight="1" x14ac:dyDescent="0.15">
      <c r="A19" s="98"/>
      <c r="B19" s="52" t="s">
        <v>15</v>
      </c>
      <c r="C19" s="103"/>
      <c r="D19" s="103"/>
      <c r="E19" s="46" t="str">
        <f t="shared" ref="E19:E57" si="3">ASC(PHONETIC(C19))</f>
        <v/>
      </c>
      <c r="F19" s="15"/>
      <c r="G19" s="16"/>
      <c r="I19" s="121"/>
      <c r="J19" s="63" t="s">
        <v>15</v>
      </c>
      <c r="K19" s="91"/>
      <c r="L19" s="92"/>
      <c r="M19" s="64" t="str">
        <f t="shared" ref="M19:M59" si="4">ASC(PHONETIC(K19))</f>
        <v/>
      </c>
      <c r="N19" s="46"/>
      <c r="O19" s="65"/>
      <c r="P19" s="20"/>
      <c r="Q19" s="81"/>
      <c r="R19" s="82"/>
      <c r="S19" s="26" t="str">
        <f t="shared" ref="S19:S62" si="5">ASC(PHONETIC(Q19))</f>
        <v/>
      </c>
      <c r="T19" s="15"/>
      <c r="U19" s="15"/>
      <c r="V19" s="14" t="str">
        <f>IF(V18=0,"",V18)</f>
        <v/>
      </c>
    </row>
    <row r="20" spans="1:22" ht="30" customHeight="1" x14ac:dyDescent="0.15">
      <c r="A20" s="98"/>
      <c r="B20" s="52" t="s">
        <v>16</v>
      </c>
      <c r="C20" s="103"/>
      <c r="D20" s="103"/>
      <c r="E20" s="46" t="str">
        <f t="shared" si="3"/>
        <v/>
      </c>
      <c r="F20" s="15"/>
      <c r="G20" s="16"/>
      <c r="I20" s="121"/>
      <c r="J20" s="63" t="s">
        <v>16</v>
      </c>
      <c r="K20" s="91"/>
      <c r="L20" s="92"/>
      <c r="M20" s="64" t="str">
        <f t="shared" si="4"/>
        <v/>
      </c>
      <c r="N20" s="46"/>
      <c r="O20" s="65"/>
      <c r="P20" s="20"/>
      <c r="Q20" s="81"/>
      <c r="R20" s="82"/>
      <c r="S20" s="26" t="str">
        <f t="shared" si="5"/>
        <v/>
      </c>
      <c r="T20" s="15"/>
      <c r="U20" s="15"/>
      <c r="V20" s="14" t="str">
        <f t="shared" ref="V20:V62" si="6">IF(V19=0,"",V19)</f>
        <v/>
      </c>
    </row>
    <row r="21" spans="1:22" ht="30" customHeight="1" x14ac:dyDescent="0.15">
      <c r="A21" s="98"/>
      <c r="B21" s="52" t="s">
        <v>17</v>
      </c>
      <c r="C21" s="103"/>
      <c r="D21" s="103"/>
      <c r="E21" s="46" t="str">
        <f t="shared" si="3"/>
        <v/>
      </c>
      <c r="F21" s="15"/>
      <c r="G21" s="16"/>
      <c r="I21" s="121"/>
      <c r="J21" s="63" t="s">
        <v>17</v>
      </c>
      <c r="K21" s="91"/>
      <c r="L21" s="92"/>
      <c r="M21" s="64" t="str">
        <f t="shared" si="4"/>
        <v/>
      </c>
      <c r="N21" s="46"/>
      <c r="O21" s="65"/>
      <c r="P21" s="20"/>
      <c r="Q21" s="81"/>
      <c r="R21" s="82"/>
      <c r="S21" s="26" t="str">
        <f t="shared" si="5"/>
        <v/>
      </c>
      <c r="T21" s="15"/>
      <c r="U21" s="15"/>
      <c r="V21" s="14" t="str">
        <f t="shared" si="6"/>
        <v/>
      </c>
    </row>
    <row r="22" spans="1:22" ht="30" customHeight="1" x14ac:dyDescent="0.15">
      <c r="A22" s="98"/>
      <c r="B22" s="52" t="s">
        <v>20</v>
      </c>
      <c r="C22" s="103"/>
      <c r="D22" s="103"/>
      <c r="E22" s="46" t="str">
        <f t="shared" si="3"/>
        <v/>
      </c>
      <c r="F22" s="15"/>
      <c r="G22" s="16"/>
      <c r="I22" s="121"/>
      <c r="J22" s="69" t="s">
        <v>18</v>
      </c>
      <c r="K22" s="91"/>
      <c r="L22" s="92"/>
      <c r="M22" s="64" t="str">
        <f t="shared" si="4"/>
        <v/>
      </c>
      <c r="N22" s="46"/>
      <c r="O22" s="65"/>
      <c r="P22" s="20"/>
      <c r="Q22" s="81"/>
      <c r="R22" s="82"/>
      <c r="S22" s="26" t="str">
        <f t="shared" si="5"/>
        <v/>
      </c>
      <c r="T22" s="15"/>
      <c r="U22" s="15"/>
      <c r="V22" s="14" t="str">
        <f t="shared" si="6"/>
        <v/>
      </c>
    </row>
    <row r="23" spans="1:22" ht="30" customHeight="1" thickBot="1" x14ac:dyDescent="0.2">
      <c r="A23" s="98"/>
      <c r="B23" s="52" t="s">
        <v>21</v>
      </c>
      <c r="C23" s="103"/>
      <c r="D23" s="103"/>
      <c r="E23" s="46" t="str">
        <f t="shared" si="3"/>
        <v/>
      </c>
      <c r="F23" s="15"/>
      <c r="G23" s="16"/>
      <c r="I23" s="122"/>
      <c r="J23" s="70" t="s">
        <v>19</v>
      </c>
      <c r="K23" s="93"/>
      <c r="L23" s="94"/>
      <c r="M23" s="66" t="str">
        <f t="shared" si="4"/>
        <v/>
      </c>
      <c r="N23" s="47"/>
      <c r="O23" s="67"/>
      <c r="P23" s="20"/>
      <c r="Q23" s="81"/>
      <c r="R23" s="82"/>
      <c r="S23" s="26" t="str">
        <f t="shared" si="5"/>
        <v/>
      </c>
      <c r="T23" s="15"/>
      <c r="U23" s="15"/>
      <c r="V23" s="14" t="str">
        <f t="shared" si="6"/>
        <v/>
      </c>
    </row>
    <row r="24" spans="1:22" ht="30" customHeight="1" x14ac:dyDescent="0.15">
      <c r="A24" s="98"/>
      <c r="B24" s="54" t="s">
        <v>18</v>
      </c>
      <c r="C24" s="103"/>
      <c r="D24" s="103"/>
      <c r="E24" s="46" t="str">
        <f t="shared" si="3"/>
        <v/>
      </c>
      <c r="F24" s="15"/>
      <c r="G24" s="16"/>
      <c r="I24" s="100"/>
      <c r="J24" s="60" t="s">
        <v>14</v>
      </c>
      <c r="K24" s="95"/>
      <c r="L24" s="96"/>
      <c r="M24" s="61" t="str">
        <f t="shared" si="4"/>
        <v/>
      </c>
      <c r="N24" s="51"/>
      <c r="O24" s="62"/>
      <c r="P24" s="20"/>
      <c r="Q24" s="81"/>
      <c r="R24" s="82"/>
      <c r="S24" s="26" t="str">
        <f t="shared" si="5"/>
        <v/>
      </c>
      <c r="T24" s="15"/>
      <c r="U24" s="15"/>
      <c r="V24" s="14" t="str">
        <f t="shared" si="6"/>
        <v/>
      </c>
    </row>
    <row r="25" spans="1:22" ht="30" customHeight="1" thickBot="1" x14ac:dyDescent="0.2">
      <c r="A25" s="99"/>
      <c r="B25" s="55" t="s">
        <v>19</v>
      </c>
      <c r="C25" s="105"/>
      <c r="D25" s="105"/>
      <c r="E25" s="48" t="str">
        <f t="shared" si="3"/>
        <v/>
      </c>
      <c r="F25" s="42"/>
      <c r="G25" s="43"/>
      <c r="I25" s="121"/>
      <c r="J25" s="63" t="s">
        <v>15</v>
      </c>
      <c r="K25" s="91"/>
      <c r="L25" s="92"/>
      <c r="M25" s="64" t="str">
        <f t="shared" si="4"/>
        <v/>
      </c>
      <c r="N25" s="46"/>
      <c r="O25" s="65"/>
      <c r="P25" s="20"/>
      <c r="Q25" s="81"/>
      <c r="R25" s="82"/>
      <c r="S25" s="26" t="str">
        <f t="shared" si="5"/>
        <v/>
      </c>
      <c r="T25" s="15"/>
      <c r="U25" s="15"/>
      <c r="V25" s="14" t="str">
        <f t="shared" si="6"/>
        <v/>
      </c>
    </row>
    <row r="26" spans="1:22" ht="30" customHeight="1" x14ac:dyDescent="0.15">
      <c r="A26" s="97"/>
      <c r="B26" s="53" t="s">
        <v>14</v>
      </c>
      <c r="C26" s="112"/>
      <c r="D26" s="112"/>
      <c r="E26" s="51" t="str">
        <f t="shared" si="3"/>
        <v/>
      </c>
      <c r="F26" s="12"/>
      <c r="G26" s="13"/>
      <c r="I26" s="121"/>
      <c r="J26" s="63" t="s">
        <v>16</v>
      </c>
      <c r="K26" s="91"/>
      <c r="L26" s="92"/>
      <c r="M26" s="64" t="str">
        <f t="shared" si="4"/>
        <v/>
      </c>
      <c r="N26" s="46"/>
      <c r="O26" s="65"/>
      <c r="P26" s="20"/>
      <c r="Q26" s="81"/>
      <c r="R26" s="82"/>
      <c r="S26" s="26" t="str">
        <f t="shared" si="5"/>
        <v/>
      </c>
      <c r="T26" s="15"/>
      <c r="U26" s="15"/>
      <c r="V26" s="14" t="str">
        <f t="shared" si="6"/>
        <v/>
      </c>
    </row>
    <row r="27" spans="1:22" ht="30" customHeight="1" x14ac:dyDescent="0.15">
      <c r="A27" s="98"/>
      <c r="B27" s="52" t="s">
        <v>15</v>
      </c>
      <c r="C27" s="103"/>
      <c r="D27" s="103"/>
      <c r="E27" s="46" t="str">
        <f t="shared" si="3"/>
        <v/>
      </c>
      <c r="F27" s="15"/>
      <c r="G27" s="16"/>
      <c r="I27" s="121"/>
      <c r="J27" s="63" t="s">
        <v>17</v>
      </c>
      <c r="K27" s="91"/>
      <c r="L27" s="92"/>
      <c r="M27" s="64" t="str">
        <f t="shared" si="4"/>
        <v/>
      </c>
      <c r="N27" s="46"/>
      <c r="O27" s="65"/>
      <c r="P27" s="20"/>
      <c r="Q27" s="81"/>
      <c r="R27" s="82"/>
      <c r="S27" s="26" t="str">
        <f t="shared" si="5"/>
        <v/>
      </c>
      <c r="T27" s="15"/>
      <c r="U27" s="15"/>
      <c r="V27" s="14" t="str">
        <f t="shared" si="6"/>
        <v/>
      </c>
    </row>
    <row r="28" spans="1:22" ht="30" customHeight="1" x14ac:dyDescent="0.15">
      <c r="A28" s="98"/>
      <c r="B28" s="52" t="s">
        <v>16</v>
      </c>
      <c r="C28" s="103"/>
      <c r="D28" s="103"/>
      <c r="E28" s="46" t="str">
        <f t="shared" si="3"/>
        <v/>
      </c>
      <c r="F28" s="15"/>
      <c r="G28" s="16"/>
      <c r="I28" s="121"/>
      <c r="J28" s="69" t="s">
        <v>18</v>
      </c>
      <c r="K28" s="91"/>
      <c r="L28" s="92"/>
      <c r="M28" s="64" t="str">
        <f t="shared" si="4"/>
        <v/>
      </c>
      <c r="N28" s="46"/>
      <c r="O28" s="65"/>
      <c r="P28" s="20"/>
      <c r="Q28" s="81"/>
      <c r="R28" s="82"/>
      <c r="S28" s="26" t="str">
        <f t="shared" si="5"/>
        <v/>
      </c>
      <c r="T28" s="15"/>
      <c r="U28" s="15"/>
      <c r="V28" s="14" t="str">
        <f t="shared" si="6"/>
        <v/>
      </c>
    </row>
    <row r="29" spans="1:22" ht="30" customHeight="1" thickBot="1" x14ac:dyDescent="0.2">
      <c r="A29" s="98"/>
      <c r="B29" s="52" t="s">
        <v>17</v>
      </c>
      <c r="C29" s="103"/>
      <c r="D29" s="103"/>
      <c r="E29" s="46" t="str">
        <f t="shared" si="3"/>
        <v/>
      </c>
      <c r="F29" s="15"/>
      <c r="G29" s="16"/>
      <c r="I29" s="122"/>
      <c r="J29" s="70" t="s">
        <v>19</v>
      </c>
      <c r="K29" s="93"/>
      <c r="L29" s="94"/>
      <c r="M29" s="66" t="str">
        <f t="shared" si="4"/>
        <v/>
      </c>
      <c r="N29" s="47"/>
      <c r="O29" s="67"/>
      <c r="P29" s="20"/>
      <c r="Q29" s="81"/>
      <c r="R29" s="82"/>
      <c r="S29" s="26" t="str">
        <f t="shared" si="5"/>
        <v/>
      </c>
      <c r="T29" s="15"/>
      <c r="U29" s="15"/>
      <c r="V29" s="14" t="str">
        <f t="shared" si="6"/>
        <v/>
      </c>
    </row>
    <row r="30" spans="1:22" ht="30" customHeight="1" x14ac:dyDescent="0.15">
      <c r="A30" s="98"/>
      <c r="B30" s="52" t="s">
        <v>20</v>
      </c>
      <c r="C30" s="103"/>
      <c r="D30" s="103"/>
      <c r="E30" s="46" t="str">
        <f t="shared" si="3"/>
        <v/>
      </c>
      <c r="F30" s="15"/>
      <c r="G30" s="16"/>
      <c r="I30" s="100"/>
      <c r="J30" s="60" t="s">
        <v>14</v>
      </c>
      <c r="K30" s="95"/>
      <c r="L30" s="96"/>
      <c r="M30" s="61" t="str">
        <f t="shared" si="4"/>
        <v/>
      </c>
      <c r="N30" s="51"/>
      <c r="O30" s="62"/>
      <c r="P30" s="20"/>
      <c r="Q30" s="81"/>
      <c r="R30" s="82"/>
      <c r="S30" s="26" t="str">
        <f t="shared" si="5"/>
        <v/>
      </c>
      <c r="T30" s="15"/>
      <c r="U30" s="15"/>
      <c r="V30" s="14" t="str">
        <f t="shared" si="6"/>
        <v/>
      </c>
    </row>
    <row r="31" spans="1:22" ht="30" customHeight="1" x14ac:dyDescent="0.15">
      <c r="A31" s="98"/>
      <c r="B31" s="52" t="s">
        <v>21</v>
      </c>
      <c r="C31" s="103"/>
      <c r="D31" s="103"/>
      <c r="E31" s="46" t="str">
        <f t="shared" si="3"/>
        <v/>
      </c>
      <c r="F31" s="15"/>
      <c r="G31" s="16"/>
      <c r="I31" s="121"/>
      <c r="J31" s="63" t="s">
        <v>15</v>
      </c>
      <c r="K31" s="91"/>
      <c r="L31" s="92"/>
      <c r="M31" s="64" t="str">
        <f t="shared" si="4"/>
        <v/>
      </c>
      <c r="N31" s="46"/>
      <c r="O31" s="65"/>
      <c r="P31" s="20"/>
      <c r="Q31" s="81"/>
      <c r="R31" s="82"/>
      <c r="S31" s="26" t="str">
        <f t="shared" si="5"/>
        <v/>
      </c>
      <c r="T31" s="15"/>
      <c r="U31" s="15"/>
      <c r="V31" s="14" t="str">
        <f t="shared" si="6"/>
        <v/>
      </c>
    </row>
    <row r="32" spans="1:22" ht="30" customHeight="1" x14ac:dyDescent="0.15">
      <c r="A32" s="98"/>
      <c r="B32" s="54" t="s">
        <v>18</v>
      </c>
      <c r="C32" s="103"/>
      <c r="D32" s="103"/>
      <c r="E32" s="46" t="str">
        <f t="shared" si="3"/>
        <v/>
      </c>
      <c r="F32" s="15"/>
      <c r="G32" s="16"/>
      <c r="I32" s="121"/>
      <c r="J32" s="63" t="s">
        <v>16</v>
      </c>
      <c r="K32" s="91"/>
      <c r="L32" s="92"/>
      <c r="M32" s="64" t="str">
        <f t="shared" si="4"/>
        <v/>
      </c>
      <c r="N32" s="46"/>
      <c r="O32" s="65"/>
      <c r="P32" s="20"/>
      <c r="Q32" s="81"/>
      <c r="R32" s="82"/>
      <c r="S32" s="26" t="str">
        <f t="shared" si="5"/>
        <v/>
      </c>
      <c r="T32" s="15"/>
      <c r="U32" s="15"/>
      <c r="V32" s="14" t="str">
        <f t="shared" si="6"/>
        <v/>
      </c>
    </row>
    <row r="33" spans="1:22" ht="30" customHeight="1" thickBot="1" x14ac:dyDescent="0.2">
      <c r="A33" s="99"/>
      <c r="B33" s="55" t="s">
        <v>19</v>
      </c>
      <c r="C33" s="90"/>
      <c r="D33" s="90"/>
      <c r="E33" s="47" t="str">
        <f t="shared" si="3"/>
        <v/>
      </c>
      <c r="F33" s="18"/>
      <c r="G33" s="19"/>
      <c r="I33" s="121"/>
      <c r="J33" s="63" t="s">
        <v>17</v>
      </c>
      <c r="K33" s="91"/>
      <c r="L33" s="92"/>
      <c r="M33" s="64" t="str">
        <f t="shared" si="4"/>
        <v/>
      </c>
      <c r="N33" s="46"/>
      <c r="O33" s="65"/>
      <c r="P33" s="20"/>
      <c r="Q33" s="81"/>
      <c r="R33" s="82"/>
      <c r="S33" s="26" t="str">
        <f t="shared" si="5"/>
        <v/>
      </c>
      <c r="T33" s="15"/>
      <c r="U33" s="15"/>
      <c r="V33" s="14" t="str">
        <f t="shared" si="6"/>
        <v/>
      </c>
    </row>
    <row r="34" spans="1:22" ht="30" customHeight="1" x14ac:dyDescent="0.15">
      <c r="A34" s="97"/>
      <c r="B34" s="53" t="s">
        <v>14</v>
      </c>
      <c r="C34" s="110"/>
      <c r="D34" s="110"/>
      <c r="E34" s="49" t="str">
        <f t="shared" si="3"/>
        <v/>
      </c>
      <c r="F34" s="25"/>
      <c r="G34" s="50"/>
      <c r="I34" s="121"/>
      <c r="J34" s="69" t="s">
        <v>18</v>
      </c>
      <c r="K34" s="91"/>
      <c r="L34" s="92"/>
      <c r="M34" s="64" t="str">
        <f t="shared" si="4"/>
        <v/>
      </c>
      <c r="N34" s="46"/>
      <c r="O34" s="65"/>
      <c r="P34" s="20"/>
      <c r="Q34" s="81"/>
      <c r="R34" s="82"/>
      <c r="S34" s="26" t="str">
        <f t="shared" si="5"/>
        <v/>
      </c>
      <c r="T34" s="15"/>
      <c r="U34" s="15"/>
      <c r="V34" s="14" t="str">
        <f t="shared" si="6"/>
        <v/>
      </c>
    </row>
    <row r="35" spans="1:22" ht="30" customHeight="1" thickBot="1" x14ac:dyDescent="0.2">
      <c r="A35" s="98"/>
      <c r="B35" s="52" t="s">
        <v>15</v>
      </c>
      <c r="C35" s="103"/>
      <c r="D35" s="103"/>
      <c r="E35" s="46" t="str">
        <f t="shared" si="3"/>
        <v/>
      </c>
      <c r="F35" s="15"/>
      <c r="G35" s="16"/>
      <c r="I35" s="122"/>
      <c r="J35" s="69" t="s">
        <v>19</v>
      </c>
      <c r="K35" s="93"/>
      <c r="L35" s="94"/>
      <c r="M35" s="66" t="str">
        <f t="shared" si="4"/>
        <v/>
      </c>
      <c r="N35" s="47"/>
      <c r="O35" s="67"/>
      <c r="P35" s="20"/>
      <c r="Q35" s="81"/>
      <c r="R35" s="82"/>
      <c r="S35" s="26" t="str">
        <f t="shared" si="5"/>
        <v/>
      </c>
      <c r="T35" s="15"/>
      <c r="U35" s="15"/>
      <c r="V35" s="14" t="str">
        <f t="shared" si="6"/>
        <v/>
      </c>
    </row>
    <row r="36" spans="1:22" ht="30" customHeight="1" x14ac:dyDescent="0.15">
      <c r="A36" s="98"/>
      <c r="B36" s="52" t="s">
        <v>16</v>
      </c>
      <c r="C36" s="103"/>
      <c r="D36" s="103"/>
      <c r="E36" s="46" t="str">
        <f t="shared" si="3"/>
        <v/>
      </c>
      <c r="F36" s="15"/>
      <c r="G36" s="16"/>
      <c r="I36" s="100"/>
      <c r="J36" s="60" t="s">
        <v>14</v>
      </c>
      <c r="K36" s="95"/>
      <c r="L36" s="96"/>
      <c r="M36" s="61" t="str">
        <f t="shared" si="4"/>
        <v/>
      </c>
      <c r="N36" s="51"/>
      <c r="O36" s="62"/>
      <c r="P36" s="20"/>
      <c r="Q36" s="81"/>
      <c r="R36" s="82"/>
      <c r="S36" s="26" t="str">
        <f t="shared" si="5"/>
        <v/>
      </c>
      <c r="T36" s="15"/>
      <c r="U36" s="15"/>
      <c r="V36" s="14" t="str">
        <f t="shared" si="6"/>
        <v/>
      </c>
    </row>
    <row r="37" spans="1:22" ht="30" customHeight="1" x14ac:dyDescent="0.15">
      <c r="A37" s="98"/>
      <c r="B37" s="52" t="s">
        <v>17</v>
      </c>
      <c r="C37" s="103"/>
      <c r="D37" s="103"/>
      <c r="E37" s="46" t="str">
        <f t="shared" si="3"/>
        <v/>
      </c>
      <c r="F37" s="15"/>
      <c r="G37" s="16"/>
      <c r="I37" s="101"/>
      <c r="J37" s="63" t="s">
        <v>15</v>
      </c>
      <c r="K37" s="91"/>
      <c r="L37" s="92"/>
      <c r="M37" s="64" t="str">
        <f t="shared" si="4"/>
        <v/>
      </c>
      <c r="N37" s="46"/>
      <c r="O37" s="65"/>
      <c r="P37" s="20"/>
      <c r="Q37" s="81"/>
      <c r="R37" s="82"/>
      <c r="S37" s="26" t="str">
        <f t="shared" si="5"/>
        <v/>
      </c>
      <c r="T37" s="15"/>
      <c r="U37" s="15"/>
      <c r="V37" s="14" t="str">
        <f t="shared" si="6"/>
        <v/>
      </c>
    </row>
    <row r="38" spans="1:22" ht="30" customHeight="1" x14ac:dyDescent="0.15">
      <c r="A38" s="98"/>
      <c r="B38" s="52" t="s">
        <v>20</v>
      </c>
      <c r="C38" s="103"/>
      <c r="D38" s="103"/>
      <c r="E38" s="46" t="str">
        <f t="shared" si="3"/>
        <v/>
      </c>
      <c r="F38" s="15"/>
      <c r="G38" s="16"/>
      <c r="I38" s="101"/>
      <c r="J38" s="63" t="s">
        <v>16</v>
      </c>
      <c r="K38" s="91"/>
      <c r="L38" s="92"/>
      <c r="M38" s="64" t="str">
        <f t="shared" si="4"/>
        <v/>
      </c>
      <c r="N38" s="46"/>
      <c r="O38" s="65"/>
      <c r="P38" s="20"/>
      <c r="Q38" s="81"/>
      <c r="R38" s="82"/>
      <c r="S38" s="26" t="str">
        <f t="shared" si="5"/>
        <v/>
      </c>
      <c r="T38" s="15"/>
      <c r="U38" s="15"/>
      <c r="V38" s="14" t="str">
        <f t="shared" si="6"/>
        <v/>
      </c>
    </row>
    <row r="39" spans="1:22" ht="30" customHeight="1" x14ac:dyDescent="0.15">
      <c r="A39" s="98"/>
      <c r="B39" s="52" t="s">
        <v>21</v>
      </c>
      <c r="C39" s="103"/>
      <c r="D39" s="103"/>
      <c r="E39" s="46" t="str">
        <f t="shared" si="3"/>
        <v/>
      </c>
      <c r="F39" s="15"/>
      <c r="G39" s="16"/>
      <c r="I39" s="101"/>
      <c r="J39" s="63" t="s">
        <v>17</v>
      </c>
      <c r="K39" s="91"/>
      <c r="L39" s="92"/>
      <c r="M39" s="64" t="str">
        <f t="shared" si="4"/>
        <v/>
      </c>
      <c r="N39" s="46"/>
      <c r="O39" s="65"/>
      <c r="P39" s="20"/>
      <c r="Q39" s="81"/>
      <c r="R39" s="82"/>
      <c r="S39" s="26" t="str">
        <f t="shared" si="5"/>
        <v/>
      </c>
      <c r="T39" s="15"/>
      <c r="U39" s="15"/>
      <c r="V39" s="14" t="str">
        <f t="shared" si="6"/>
        <v/>
      </c>
    </row>
    <row r="40" spans="1:22" ht="30" customHeight="1" x14ac:dyDescent="0.15">
      <c r="A40" s="98"/>
      <c r="B40" s="54" t="s">
        <v>18</v>
      </c>
      <c r="C40" s="103"/>
      <c r="D40" s="103"/>
      <c r="E40" s="46" t="str">
        <f t="shared" si="3"/>
        <v/>
      </c>
      <c r="F40" s="15"/>
      <c r="G40" s="16"/>
      <c r="I40" s="101"/>
      <c r="J40" s="69" t="s">
        <v>18</v>
      </c>
      <c r="K40" s="91"/>
      <c r="L40" s="92"/>
      <c r="M40" s="64" t="str">
        <f t="shared" si="4"/>
        <v/>
      </c>
      <c r="N40" s="46"/>
      <c r="O40" s="65"/>
      <c r="P40" s="20"/>
      <c r="Q40" s="81"/>
      <c r="R40" s="82"/>
      <c r="S40" s="26" t="str">
        <f t="shared" si="5"/>
        <v/>
      </c>
      <c r="T40" s="15"/>
      <c r="U40" s="15"/>
      <c r="V40" s="14" t="str">
        <f t="shared" si="6"/>
        <v/>
      </c>
    </row>
    <row r="41" spans="1:22" ht="30" customHeight="1" thickBot="1" x14ac:dyDescent="0.2">
      <c r="A41" s="99"/>
      <c r="B41" s="55" t="s">
        <v>19</v>
      </c>
      <c r="C41" s="105"/>
      <c r="D41" s="105"/>
      <c r="E41" s="48" t="str">
        <f t="shared" si="3"/>
        <v/>
      </c>
      <c r="F41" s="42"/>
      <c r="G41" s="43"/>
      <c r="H41" s="1"/>
      <c r="I41" s="102"/>
      <c r="J41" s="70" t="s">
        <v>19</v>
      </c>
      <c r="K41" s="93"/>
      <c r="L41" s="94"/>
      <c r="M41" s="66" t="str">
        <f t="shared" si="4"/>
        <v/>
      </c>
      <c r="N41" s="47"/>
      <c r="O41" s="67"/>
      <c r="P41" s="20"/>
      <c r="Q41" s="81"/>
      <c r="R41" s="82"/>
      <c r="S41" s="26" t="str">
        <f t="shared" si="5"/>
        <v/>
      </c>
      <c r="T41" s="15"/>
      <c r="U41" s="15"/>
      <c r="V41" s="14" t="str">
        <f t="shared" si="6"/>
        <v/>
      </c>
    </row>
    <row r="42" spans="1:22" ht="30" customHeight="1" x14ac:dyDescent="0.15">
      <c r="A42" s="97"/>
      <c r="B42" s="53" t="s">
        <v>14</v>
      </c>
      <c r="C42" s="112"/>
      <c r="D42" s="112"/>
      <c r="E42" s="51" t="str">
        <f t="shared" si="3"/>
        <v/>
      </c>
      <c r="F42" s="12"/>
      <c r="G42" s="13"/>
      <c r="H42" s="2"/>
      <c r="I42" s="100"/>
      <c r="J42" s="60" t="s">
        <v>14</v>
      </c>
      <c r="K42" s="95"/>
      <c r="L42" s="96"/>
      <c r="M42" s="61" t="str">
        <f t="shared" si="4"/>
        <v/>
      </c>
      <c r="N42" s="51"/>
      <c r="O42" s="62"/>
      <c r="P42" s="20"/>
      <c r="Q42" s="81"/>
      <c r="R42" s="82"/>
      <c r="S42" s="26" t="str">
        <f t="shared" si="5"/>
        <v/>
      </c>
      <c r="T42" s="15"/>
      <c r="U42" s="15"/>
      <c r="V42" s="14" t="str">
        <f t="shared" si="6"/>
        <v/>
      </c>
    </row>
    <row r="43" spans="1:22" ht="30" customHeight="1" x14ac:dyDescent="0.15">
      <c r="A43" s="98"/>
      <c r="B43" s="52" t="s">
        <v>15</v>
      </c>
      <c r="C43" s="103"/>
      <c r="D43" s="103"/>
      <c r="E43" s="46" t="str">
        <f t="shared" si="3"/>
        <v/>
      </c>
      <c r="F43" s="15"/>
      <c r="G43" s="16"/>
      <c r="H43" s="7"/>
      <c r="I43" s="121"/>
      <c r="J43" s="63" t="s">
        <v>15</v>
      </c>
      <c r="K43" s="91"/>
      <c r="L43" s="92"/>
      <c r="M43" s="64" t="str">
        <f t="shared" si="4"/>
        <v/>
      </c>
      <c r="N43" s="46"/>
      <c r="O43" s="65"/>
      <c r="P43" s="20"/>
      <c r="Q43" s="81"/>
      <c r="R43" s="82"/>
      <c r="S43" s="26" t="str">
        <f t="shared" si="5"/>
        <v/>
      </c>
      <c r="T43" s="15"/>
      <c r="U43" s="15"/>
      <c r="V43" s="14" t="str">
        <f t="shared" si="6"/>
        <v/>
      </c>
    </row>
    <row r="44" spans="1:22" ht="30" customHeight="1" x14ac:dyDescent="0.15">
      <c r="A44" s="98"/>
      <c r="B44" s="52" t="s">
        <v>16</v>
      </c>
      <c r="C44" s="103"/>
      <c r="D44" s="103"/>
      <c r="E44" s="46" t="str">
        <f t="shared" si="3"/>
        <v/>
      </c>
      <c r="F44" s="15"/>
      <c r="G44" s="16"/>
      <c r="I44" s="121"/>
      <c r="J44" s="63" t="s">
        <v>16</v>
      </c>
      <c r="K44" s="91"/>
      <c r="L44" s="92"/>
      <c r="M44" s="64" t="str">
        <f t="shared" si="4"/>
        <v/>
      </c>
      <c r="N44" s="46"/>
      <c r="O44" s="65"/>
      <c r="P44" s="20"/>
      <c r="Q44" s="81"/>
      <c r="R44" s="82"/>
      <c r="S44" s="26" t="str">
        <f t="shared" si="5"/>
        <v/>
      </c>
      <c r="T44" s="15"/>
      <c r="U44" s="15"/>
      <c r="V44" s="14" t="str">
        <f t="shared" si="6"/>
        <v/>
      </c>
    </row>
    <row r="45" spans="1:22" ht="30" customHeight="1" x14ac:dyDescent="0.15">
      <c r="A45" s="98"/>
      <c r="B45" s="52" t="s">
        <v>17</v>
      </c>
      <c r="C45" s="103"/>
      <c r="D45" s="103"/>
      <c r="E45" s="46" t="str">
        <f t="shared" si="3"/>
        <v/>
      </c>
      <c r="F45" s="15"/>
      <c r="G45" s="16"/>
      <c r="I45" s="121"/>
      <c r="J45" s="63" t="s">
        <v>17</v>
      </c>
      <c r="K45" s="91"/>
      <c r="L45" s="92"/>
      <c r="M45" s="64" t="str">
        <f t="shared" si="4"/>
        <v/>
      </c>
      <c r="N45" s="46"/>
      <c r="O45" s="65"/>
      <c r="P45" s="20"/>
      <c r="Q45" s="81"/>
      <c r="R45" s="82"/>
      <c r="S45" s="26" t="str">
        <f t="shared" si="5"/>
        <v/>
      </c>
      <c r="T45" s="15"/>
      <c r="U45" s="15"/>
      <c r="V45" s="14" t="str">
        <f t="shared" si="6"/>
        <v/>
      </c>
    </row>
    <row r="46" spans="1:22" ht="30" customHeight="1" x14ac:dyDescent="0.15">
      <c r="A46" s="98"/>
      <c r="B46" s="52" t="s">
        <v>20</v>
      </c>
      <c r="C46" s="103"/>
      <c r="D46" s="103"/>
      <c r="E46" s="46" t="str">
        <f t="shared" si="3"/>
        <v/>
      </c>
      <c r="F46" s="15"/>
      <c r="G46" s="16"/>
      <c r="I46" s="121"/>
      <c r="J46" s="69" t="s">
        <v>18</v>
      </c>
      <c r="K46" s="91"/>
      <c r="L46" s="92"/>
      <c r="M46" s="64" t="str">
        <f t="shared" si="4"/>
        <v/>
      </c>
      <c r="N46" s="46"/>
      <c r="O46" s="65"/>
      <c r="P46" s="20"/>
      <c r="Q46" s="81"/>
      <c r="R46" s="82"/>
      <c r="S46" s="26" t="str">
        <f t="shared" si="5"/>
        <v/>
      </c>
      <c r="T46" s="15"/>
      <c r="U46" s="15"/>
      <c r="V46" s="14" t="str">
        <f t="shared" si="6"/>
        <v/>
      </c>
    </row>
    <row r="47" spans="1:22" ht="30" customHeight="1" thickBot="1" x14ac:dyDescent="0.2">
      <c r="A47" s="98"/>
      <c r="B47" s="52" t="s">
        <v>21</v>
      </c>
      <c r="C47" s="103"/>
      <c r="D47" s="103"/>
      <c r="E47" s="46" t="str">
        <f t="shared" si="3"/>
        <v/>
      </c>
      <c r="F47" s="15"/>
      <c r="G47" s="16"/>
      <c r="I47" s="122"/>
      <c r="J47" s="70" t="s">
        <v>19</v>
      </c>
      <c r="K47" s="93"/>
      <c r="L47" s="94"/>
      <c r="M47" s="66" t="str">
        <f t="shared" si="4"/>
        <v/>
      </c>
      <c r="N47" s="47"/>
      <c r="O47" s="67"/>
      <c r="P47" s="20"/>
      <c r="Q47" s="81"/>
      <c r="R47" s="82"/>
      <c r="S47" s="26" t="str">
        <f t="shared" si="5"/>
        <v/>
      </c>
      <c r="T47" s="15"/>
      <c r="U47" s="15"/>
      <c r="V47" s="14" t="str">
        <f t="shared" si="6"/>
        <v/>
      </c>
    </row>
    <row r="48" spans="1:22" ht="30" customHeight="1" x14ac:dyDescent="0.15">
      <c r="A48" s="98"/>
      <c r="B48" s="54" t="s">
        <v>18</v>
      </c>
      <c r="C48" s="103"/>
      <c r="D48" s="103"/>
      <c r="E48" s="46" t="str">
        <f t="shared" si="3"/>
        <v/>
      </c>
      <c r="F48" s="15"/>
      <c r="G48" s="16"/>
      <c r="I48" s="100"/>
      <c r="J48" s="60" t="s">
        <v>14</v>
      </c>
      <c r="K48" s="95"/>
      <c r="L48" s="96"/>
      <c r="M48" s="61" t="str">
        <f t="shared" si="4"/>
        <v/>
      </c>
      <c r="N48" s="51"/>
      <c r="O48" s="62"/>
      <c r="P48" s="20"/>
      <c r="Q48" s="81"/>
      <c r="R48" s="82"/>
      <c r="S48" s="26" t="str">
        <f t="shared" si="5"/>
        <v/>
      </c>
      <c r="T48" s="15"/>
      <c r="U48" s="15"/>
      <c r="V48" s="14" t="str">
        <f t="shared" si="6"/>
        <v/>
      </c>
    </row>
    <row r="49" spans="1:22" ht="30" customHeight="1" thickBot="1" x14ac:dyDescent="0.2">
      <c r="A49" s="99"/>
      <c r="B49" s="55" t="s">
        <v>19</v>
      </c>
      <c r="C49" s="90"/>
      <c r="D49" s="90"/>
      <c r="E49" s="47" t="str">
        <f t="shared" si="3"/>
        <v/>
      </c>
      <c r="F49" s="18"/>
      <c r="G49" s="19"/>
      <c r="I49" s="121"/>
      <c r="J49" s="63" t="s">
        <v>15</v>
      </c>
      <c r="K49" s="91"/>
      <c r="L49" s="92"/>
      <c r="M49" s="64" t="str">
        <f t="shared" si="4"/>
        <v/>
      </c>
      <c r="N49" s="46"/>
      <c r="O49" s="65"/>
      <c r="P49" s="20"/>
      <c r="Q49" s="81"/>
      <c r="R49" s="82"/>
      <c r="S49" s="26" t="str">
        <f t="shared" si="5"/>
        <v/>
      </c>
      <c r="T49" s="15"/>
      <c r="U49" s="15"/>
      <c r="V49" s="14" t="str">
        <f t="shared" si="6"/>
        <v/>
      </c>
    </row>
    <row r="50" spans="1:22" ht="30" customHeight="1" x14ac:dyDescent="0.15">
      <c r="A50" s="97"/>
      <c r="B50" s="53" t="s">
        <v>14</v>
      </c>
      <c r="C50" s="110"/>
      <c r="D50" s="110"/>
      <c r="E50" s="49" t="str">
        <f t="shared" si="3"/>
        <v/>
      </c>
      <c r="F50" s="25"/>
      <c r="G50" s="50"/>
      <c r="I50" s="121"/>
      <c r="J50" s="63" t="s">
        <v>16</v>
      </c>
      <c r="K50" s="91"/>
      <c r="L50" s="92"/>
      <c r="M50" s="64" t="str">
        <f t="shared" si="4"/>
        <v/>
      </c>
      <c r="N50" s="46"/>
      <c r="O50" s="65"/>
      <c r="P50" s="20"/>
      <c r="Q50" s="81"/>
      <c r="R50" s="82"/>
      <c r="S50" s="26" t="str">
        <f t="shared" si="5"/>
        <v/>
      </c>
      <c r="T50" s="15"/>
      <c r="U50" s="15"/>
      <c r="V50" s="14" t="str">
        <f t="shared" si="6"/>
        <v/>
      </c>
    </row>
    <row r="51" spans="1:22" ht="30" customHeight="1" x14ac:dyDescent="0.15">
      <c r="A51" s="98"/>
      <c r="B51" s="52" t="s">
        <v>15</v>
      </c>
      <c r="C51" s="103"/>
      <c r="D51" s="103"/>
      <c r="E51" s="46" t="str">
        <f t="shared" si="3"/>
        <v/>
      </c>
      <c r="F51" s="15"/>
      <c r="G51" s="16"/>
      <c r="I51" s="121"/>
      <c r="J51" s="63" t="s">
        <v>17</v>
      </c>
      <c r="K51" s="91"/>
      <c r="L51" s="92"/>
      <c r="M51" s="64" t="str">
        <f t="shared" si="4"/>
        <v/>
      </c>
      <c r="N51" s="46"/>
      <c r="O51" s="65"/>
      <c r="P51" s="20"/>
      <c r="Q51" s="81"/>
      <c r="R51" s="82"/>
      <c r="S51" s="26" t="str">
        <f t="shared" si="5"/>
        <v/>
      </c>
      <c r="T51" s="15"/>
      <c r="U51" s="15"/>
      <c r="V51" s="14" t="str">
        <f t="shared" si="6"/>
        <v/>
      </c>
    </row>
    <row r="52" spans="1:22" ht="30" customHeight="1" x14ac:dyDescent="0.15">
      <c r="A52" s="98"/>
      <c r="B52" s="52" t="s">
        <v>16</v>
      </c>
      <c r="C52" s="103"/>
      <c r="D52" s="103"/>
      <c r="E52" s="46" t="str">
        <f t="shared" si="3"/>
        <v/>
      </c>
      <c r="F52" s="15"/>
      <c r="G52" s="16"/>
      <c r="I52" s="121"/>
      <c r="J52" s="69" t="s">
        <v>18</v>
      </c>
      <c r="K52" s="91"/>
      <c r="L52" s="92"/>
      <c r="M52" s="64" t="str">
        <f t="shared" si="4"/>
        <v/>
      </c>
      <c r="N52" s="46"/>
      <c r="O52" s="65"/>
      <c r="P52" s="20"/>
      <c r="Q52" s="81"/>
      <c r="R52" s="82"/>
      <c r="S52" s="26" t="str">
        <f t="shared" si="5"/>
        <v/>
      </c>
      <c r="T52" s="15"/>
      <c r="U52" s="15"/>
      <c r="V52" s="14" t="str">
        <f t="shared" si="6"/>
        <v/>
      </c>
    </row>
    <row r="53" spans="1:22" ht="30" customHeight="1" thickBot="1" x14ac:dyDescent="0.2">
      <c r="A53" s="98"/>
      <c r="B53" s="52" t="s">
        <v>17</v>
      </c>
      <c r="C53" s="103"/>
      <c r="D53" s="103"/>
      <c r="E53" s="46" t="str">
        <f t="shared" si="3"/>
        <v/>
      </c>
      <c r="F53" s="15"/>
      <c r="G53" s="16"/>
      <c r="I53" s="122"/>
      <c r="J53" s="70" t="s">
        <v>19</v>
      </c>
      <c r="K53" s="93"/>
      <c r="L53" s="94"/>
      <c r="M53" s="66" t="str">
        <f t="shared" si="4"/>
        <v/>
      </c>
      <c r="N53" s="47"/>
      <c r="O53" s="67"/>
      <c r="P53" s="20"/>
      <c r="Q53" s="81"/>
      <c r="R53" s="82"/>
      <c r="S53" s="26" t="str">
        <f t="shared" si="5"/>
        <v/>
      </c>
      <c r="T53" s="15"/>
      <c r="U53" s="15"/>
      <c r="V53" s="14" t="str">
        <f t="shared" si="6"/>
        <v/>
      </c>
    </row>
    <row r="54" spans="1:22" ht="30" customHeight="1" x14ac:dyDescent="0.15">
      <c r="A54" s="98"/>
      <c r="B54" s="52" t="s">
        <v>20</v>
      </c>
      <c r="C54" s="103"/>
      <c r="D54" s="103"/>
      <c r="E54" s="46" t="str">
        <f t="shared" si="3"/>
        <v/>
      </c>
      <c r="F54" s="15"/>
      <c r="G54" s="16"/>
      <c r="I54" s="100"/>
      <c r="J54" s="60" t="s">
        <v>14</v>
      </c>
      <c r="K54" s="95"/>
      <c r="L54" s="96"/>
      <c r="M54" s="61" t="str">
        <f t="shared" si="4"/>
        <v/>
      </c>
      <c r="N54" s="51"/>
      <c r="O54" s="62"/>
      <c r="P54" s="20"/>
      <c r="Q54" s="81"/>
      <c r="R54" s="82"/>
      <c r="S54" s="26" t="str">
        <f t="shared" si="5"/>
        <v/>
      </c>
      <c r="T54" s="15"/>
      <c r="U54" s="15"/>
      <c r="V54" s="14" t="str">
        <f t="shared" si="6"/>
        <v/>
      </c>
    </row>
    <row r="55" spans="1:22" ht="30" customHeight="1" x14ac:dyDescent="0.15">
      <c r="A55" s="98"/>
      <c r="B55" s="52" t="s">
        <v>21</v>
      </c>
      <c r="C55" s="103"/>
      <c r="D55" s="103"/>
      <c r="E55" s="46" t="str">
        <f t="shared" si="3"/>
        <v/>
      </c>
      <c r="F55" s="15"/>
      <c r="G55" s="16"/>
      <c r="I55" s="121"/>
      <c r="J55" s="63" t="s">
        <v>15</v>
      </c>
      <c r="K55" s="91"/>
      <c r="L55" s="92"/>
      <c r="M55" s="64" t="str">
        <f t="shared" si="4"/>
        <v/>
      </c>
      <c r="N55" s="46"/>
      <c r="O55" s="65"/>
      <c r="P55" s="20"/>
      <c r="Q55" s="81"/>
      <c r="R55" s="82"/>
      <c r="S55" s="26" t="str">
        <f t="shared" si="5"/>
        <v/>
      </c>
      <c r="T55" s="15"/>
      <c r="U55" s="15"/>
      <c r="V55" s="14" t="str">
        <f t="shared" si="6"/>
        <v/>
      </c>
    </row>
    <row r="56" spans="1:22" ht="30" customHeight="1" x14ac:dyDescent="0.15">
      <c r="A56" s="98"/>
      <c r="B56" s="54" t="s">
        <v>18</v>
      </c>
      <c r="C56" s="103"/>
      <c r="D56" s="103"/>
      <c r="E56" s="46" t="str">
        <f t="shared" si="3"/>
        <v/>
      </c>
      <c r="F56" s="15"/>
      <c r="G56" s="16"/>
      <c r="I56" s="121"/>
      <c r="J56" s="63" t="s">
        <v>16</v>
      </c>
      <c r="K56" s="91"/>
      <c r="L56" s="92"/>
      <c r="M56" s="64" t="str">
        <f t="shared" si="4"/>
        <v/>
      </c>
      <c r="N56" s="46"/>
      <c r="O56" s="65"/>
      <c r="P56" s="20"/>
      <c r="Q56" s="81"/>
      <c r="R56" s="82"/>
      <c r="S56" s="26" t="str">
        <f t="shared" si="5"/>
        <v/>
      </c>
      <c r="T56" s="15"/>
      <c r="U56" s="15"/>
      <c r="V56" s="14" t="str">
        <f t="shared" si="6"/>
        <v/>
      </c>
    </row>
    <row r="57" spans="1:22" ht="30" customHeight="1" thickBot="1" x14ac:dyDescent="0.2">
      <c r="A57" s="99"/>
      <c r="B57" s="55" t="s">
        <v>19</v>
      </c>
      <c r="C57" s="90"/>
      <c r="D57" s="90"/>
      <c r="E57" s="47" t="str">
        <f t="shared" si="3"/>
        <v/>
      </c>
      <c r="F57" s="18"/>
      <c r="G57" s="19"/>
      <c r="I57" s="121"/>
      <c r="J57" s="63" t="s">
        <v>17</v>
      </c>
      <c r="K57" s="91"/>
      <c r="L57" s="92"/>
      <c r="M57" s="64" t="str">
        <f t="shared" si="4"/>
        <v/>
      </c>
      <c r="N57" s="46"/>
      <c r="O57" s="65"/>
      <c r="P57" s="20"/>
      <c r="Q57" s="81"/>
      <c r="R57" s="82"/>
      <c r="S57" s="26" t="str">
        <f t="shared" si="5"/>
        <v/>
      </c>
      <c r="T57" s="15"/>
      <c r="U57" s="15"/>
      <c r="V57" s="14" t="str">
        <f t="shared" si="6"/>
        <v/>
      </c>
    </row>
    <row r="58" spans="1:22" ht="30" customHeight="1" x14ac:dyDescent="0.15">
      <c r="A58" s="27"/>
      <c r="B58" s="27"/>
      <c r="C58" s="27"/>
      <c r="D58" s="27"/>
      <c r="E58" s="21"/>
      <c r="F58" s="20"/>
      <c r="G58" s="20"/>
      <c r="I58" s="121"/>
      <c r="J58" s="69" t="s">
        <v>18</v>
      </c>
      <c r="K58" s="91"/>
      <c r="L58" s="92"/>
      <c r="M58" s="64" t="str">
        <f t="shared" si="4"/>
        <v/>
      </c>
      <c r="N58" s="46"/>
      <c r="O58" s="65"/>
      <c r="P58" s="20"/>
      <c r="Q58" s="81"/>
      <c r="R58" s="82"/>
      <c r="S58" s="26" t="str">
        <f t="shared" si="5"/>
        <v/>
      </c>
      <c r="T58" s="15"/>
      <c r="U58" s="15"/>
      <c r="V58" s="14" t="str">
        <f t="shared" si="6"/>
        <v/>
      </c>
    </row>
    <row r="59" spans="1:22" ht="30" customHeight="1" thickBot="1" x14ac:dyDescent="0.2">
      <c r="A59" s="27"/>
      <c r="B59" s="27"/>
      <c r="C59" s="27"/>
      <c r="D59" s="27"/>
      <c r="E59" s="21"/>
      <c r="F59" s="20"/>
      <c r="G59" s="20"/>
      <c r="I59" s="122"/>
      <c r="J59" s="70" t="s">
        <v>19</v>
      </c>
      <c r="K59" s="93"/>
      <c r="L59" s="94"/>
      <c r="M59" s="66" t="str">
        <f t="shared" si="4"/>
        <v/>
      </c>
      <c r="N59" s="47"/>
      <c r="O59" s="67"/>
      <c r="P59" s="20"/>
      <c r="Q59" s="81"/>
      <c r="R59" s="82"/>
      <c r="S59" s="26" t="str">
        <f t="shared" si="5"/>
        <v/>
      </c>
      <c r="T59" s="15"/>
      <c r="U59" s="15"/>
      <c r="V59" s="14" t="str">
        <f t="shared" si="6"/>
        <v/>
      </c>
    </row>
    <row r="60" spans="1:22" ht="30" customHeight="1" x14ac:dyDescent="0.15">
      <c r="A60" s="27"/>
      <c r="B60" s="27"/>
      <c r="C60" s="27"/>
      <c r="D60" s="27"/>
      <c r="E60" s="21"/>
      <c r="F60" s="20"/>
      <c r="G60" s="20"/>
      <c r="I60" s="27"/>
      <c r="J60" s="27"/>
      <c r="K60" s="27"/>
      <c r="L60" s="27"/>
      <c r="M60" s="21"/>
      <c r="N60" s="20"/>
      <c r="O60" s="20"/>
      <c r="P60" s="20"/>
      <c r="Q60" s="81"/>
      <c r="R60" s="82"/>
      <c r="S60" s="26" t="str">
        <f t="shared" si="5"/>
        <v/>
      </c>
      <c r="T60" s="15"/>
      <c r="U60" s="15"/>
      <c r="V60" s="14" t="str">
        <f t="shared" si="6"/>
        <v/>
      </c>
    </row>
    <row r="61" spans="1:22" ht="30" customHeight="1" x14ac:dyDescent="0.15">
      <c r="A61" s="20"/>
      <c r="B61" s="20"/>
      <c r="C61" s="21"/>
      <c r="D61" s="21"/>
      <c r="E61" s="21"/>
      <c r="F61" s="20"/>
      <c r="G61" s="20"/>
      <c r="I61" s="3"/>
      <c r="J61" s="3"/>
      <c r="K61" s="3"/>
      <c r="L61" s="3"/>
      <c r="M61" s="3"/>
      <c r="N61" s="3"/>
      <c r="O61" s="3"/>
      <c r="P61" s="20"/>
      <c r="Q61" s="81"/>
      <c r="R61" s="82"/>
      <c r="S61" s="26" t="str">
        <f t="shared" si="5"/>
        <v/>
      </c>
      <c r="T61" s="15"/>
      <c r="U61" s="15"/>
      <c r="V61" s="14" t="str">
        <f t="shared" si="6"/>
        <v/>
      </c>
    </row>
    <row r="62" spans="1:22" ht="30" customHeight="1" thickBot="1" x14ac:dyDescent="0.2">
      <c r="A62" s="20"/>
      <c r="B62" s="20"/>
      <c r="C62" s="21"/>
      <c r="D62" s="21"/>
      <c r="E62" s="21"/>
      <c r="F62" s="20"/>
      <c r="G62" s="20"/>
      <c r="I62" s="3"/>
      <c r="J62" s="3"/>
      <c r="K62" s="3"/>
      <c r="L62" s="3"/>
      <c r="M62" s="3"/>
      <c r="N62" s="3"/>
      <c r="O62" s="3"/>
      <c r="P62" s="20"/>
      <c r="Q62" s="85"/>
      <c r="R62" s="86"/>
      <c r="S62" s="30" t="str">
        <f t="shared" si="5"/>
        <v/>
      </c>
      <c r="T62" s="18"/>
      <c r="U62" s="18"/>
      <c r="V62" s="17" t="str">
        <f t="shared" si="6"/>
        <v/>
      </c>
    </row>
    <row r="63" spans="1:22" ht="30" customHeight="1" x14ac:dyDescent="0.15">
      <c r="H63" s="11"/>
      <c r="I63" s="21"/>
      <c r="J63" s="21"/>
      <c r="K63" s="21"/>
      <c r="L63" s="21"/>
      <c r="M63" s="3"/>
      <c r="N63" s="3"/>
      <c r="O63" s="3"/>
    </row>
    <row r="64" spans="1:22" ht="16.149999999999999" customHeight="1" x14ac:dyDescent="0.15">
      <c r="H64" s="11"/>
      <c r="I64" s="3"/>
      <c r="J64" s="3"/>
      <c r="K64" s="3"/>
      <c r="L64" s="3"/>
      <c r="M64" s="3"/>
      <c r="N64" s="3"/>
      <c r="O64" s="3"/>
    </row>
    <row r="65" spans="8:8" ht="30" customHeight="1" x14ac:dyDescent="0.15">
      <c r="H65" s="11"/>
    </row>
    <row r="66" spans="8:8" ht="30" customHeight="1" x14ac:dyDescent="0.15">
      <c r="H66" s="22"/>
    </row>
    <row r="67" spans="8:8" ht="30" customHeight="1" x14ac:dyDescent="0.15">
      <c r="H67" s="22"/>
    </row>
    <row r="68" spans="8:8" ht="30" customHeight="1" x14ac:dyDescent="0.15">
      <c r="H68" s="22"/>
    </row>
    <row r="69" spans="8:8" ht="30" customHeight="1" x14ac:dyDescent="0.15">
      <c r="H69" s="22"/>
    </row>
    <row r="70" spans="8:8" ht="30" customHeight="1" x14ac:dyDescent="0.15">
      <c r="H70" s="22"/>
    </row>
    <row r="71" spans="8:8" ht="30" customHeight="1" x14ac:dyDescent="0.15">
      <c r="H71" s="11"/>
    </row>
  </sheetData>
  <sheetProtection sheet="1" objects="1" scenarios="1"/>
  <mergeCells count="170">
    <mergeCell ref="I18:I23"/>
    <mergeCell ref="I24:I29"/>
    <mergeCell ref="A26:A33"/>
    <mergeCell ref="I30:I35"/>
    <mergeCell ref="A42:A49"/>
    <mergeCell ref="I42:I47"/>
    <mergeCell ref="I48:I53"/>
    <mergeCell ref="I54:I59"/>
    <mergeCell ref="A50:A57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33:D33"/>
    <mergeCell ref="I9:J9"/>
    <mergeCell ref="L9:M9"/>
    <mergeCell ref="I10:J10"/>
    <mergeCell ref="L10:M10"/>
    <mergeCell ref="I11:J11"/>
    <mergeCell ref="L11:M11"/>
    <mergeCell ref="I12:J12"/>
    <mergeCell ref="K12:M12"/>
    <mergeCell ref="I13:J13"/>
    <mergeCell ref="K13:M13"/>
    <mergeCell ref="C34:D34"/>
    <mergeCell ref="C35:D35"/>
    <mergeCell ref="C36:D36"/>
    <mergeCell ref="A18:A25"/>
    <mergeCell ref="C40:D40"/>
    <mergeCell ref="C41:D41"/>
    <mergeCell ref="A13:B13"/>
    <mergeCell ref="C42:D42"/>
    <mergeCell ref="C10:F10"/>
    <mergeCell ref="C14:F14"/>
    <mergeCell ref="A14:B14"/>
    <mergeCell ref="C26:D26"/>
    <mergeCell ref="C27:D27"/>
    <mergeCell ref="C28:D28"/>
    <mergeCell ref="C29:D29"/>
    <mergeCell ref="C32:D32"/>
    <mergeCell ref="A9:B9"/>
    <mergeCell ref="C17:D17"/>
    <mergeCell ref="C24:D24"/>
    <mergeCell ref="C20:D20"/>
    <mergeCell ref="C18:D18"/>
    <mergeCell ref="C25:D25"/>
    <mergeCell ref="C21:D21"/>
    <mergeCell ref="C19:D19"/>
    <mergeCell ref="K58:L58"/>
    <mergeCell ref="C22:D22"/>
    <mergeCell ref="C23:D23"/>
    <mergeCell ref="C30:D30"/>
    <mergeCell ref="C31:D31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C37:D37"/>
    <mergeCell ref="K59:L59"/>
    <mergeCell ref="K50:L50"/>
    <mergeCell ref="K51:L51"/>
    <mergeCell ref="K52:L52"/>
    <mergeCell ref="K53:L53"/>
    <mergeCell ref="K54:L54"/>
    <mergeCell ref="A34:A41"/>
    <mergeCell ref="I36:I41"/>
    <mergeCell ref="K34:L34"/>
    <mergeCell ref="K35:L35"/>
    <mergeCell ref="K38:L38"/>
    <mergeCell ref="K39:L39"/>
    <mergeCell ref="K45:L45"/>
    <mergeCell ref="K46:L46"/>
    <mergeCell ref="K47:L47"/>
    <mergeCell ref="K48:L48"/>
    <mergeCell ref="K49:L49"/>
    <mergeCell ref="K40:L40"/>
    <mergeCell ref="K41:L41"/>
    <mergeCell ref="K42:L42"/>
    <mergeCell ref="C38:D38"/>
    <mergeCell ref="C39:D39"/>
    <mergeCell ref="K36:L36"/>
    <mergeCell ref="K37:L37"/>
    <mergeCell ref="C8:F8"/>
    <mergeCell ref="C13:F13"/>
    <mergeCell ref="C11:F11"/>
    <mergeCell ref="C57:D57"/>
    <mergeCell ref="A7:B7"/>
    <mergeCell ref="A8:B8"/>
    <mergeCell ref="K43:L43"/>
    <mergeCell ref="K44:L44"/>
    <mergeCell ref="K55:L55"/>
    <mergeCell ref="K56:L56"/>
    <mergeCell ref="K57:L57"/>
    <mergeCell ref="K27:L27"/>
    <mergeCell ref="K28:L28"/>
    <mergeCell ref="K29:L29"/>
    <mergeCell ref="A10:B10"/>
    <mergeCell ref="A11:B11"/>
    <mergeCell ref="A12:B12"/>
    <mergeCell ref="K30:L30"/>
    <mergeCell ref="K31:L31"/>
    <mergeCell ref="K32:L32"/>
    <mergeCell ref="K33:L33"/>
    <mergeCell ref="C9:F9"/>
    <mergeCell ref="C7:F7"/>
    <mergeCell ref="C12:F12"/>
    <mergeCell ref="Q37:R37"/>
    <mergeCell ref="Q38:R38"/>
    <mergeCell ref="Q39:R39"/>
    <mergeCell ref="Q40:R40"/>
    <mergeCell ref="Q41:R4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54:R54"/>
    <mergeCell ref="Q55:R55"/>
    <mergeCell ref="Q56:R56"/>
    <mergeCell ref="Q57:R57"/>
    <mergeCell ref="Q58:R58"/>
    <mergeCell ref="Q59:R59"/>
    <mergeCell ref="Q60:R60"/>
    <mergeCell ref="Q61:R61"/>
    <mergeCell ref="Q62:R62"/>
    <mergeCell ref="A6:B6"/>
    <mergeCell ref="C6:F6"/>
    <mergeCell ref="Q18:R18"/>
    <mergeCell ref="Q17:R17"/>
    <mergeCell ref="Q19:R19"/>
    <mergeCell ref="Q20:R20"/>
    <mergeCell ref="Q21:R21"/>
    <mergeCell ref="Q52:R52"/>
    <mergeCell ref="Q53:R53"/>
    <mergeCell ref="Q42:R42"/>
    <mergeCell ref="Q43:R43"/>
    <mergeCell ref="Q44:R44"/>
    <mergeCell ref="Q45:R45"/>
    <mergeCell ref="Q46:R46"/>
    <mergeCell ref="Q47:R47"/>
    <mergeCell ref="Q48:R48"/>
    <mergeCell ref="Q49:R49"/>
    <mergeCell ref="Q50:R50"/>
    <mergeCell ref="Q51:R51"/>
    <mergeCell ref="Q32:R32"/>
    <mergeCell ref="Q33:R33"/>
    <mergeCell ref="Q34:R34"/>
    <mergeCell ref="Q35:R35"/>
    <mergeCell ref="Q36:R36"/>
  </mergeCells>
  <phoneticPr fontId="1"/>
  <dataValidations xWindow="1158" yWindow="629" count="13">
    <dataValidation imeMode="halfAlpha" allowBlank="1" showInputMessage="1" showErrorMessage="1" sqref="T17 F16:F17 N17 F68:F65548" xr:uid="{00000000-0002-0000-0000-000000000000}"/>
    <dataValidation allowBlank="1" showInputMessage="1" showErrorMessage="1" promptTitle="チーム名" prompt="同一団体で複数チーム参加する場合は男女別にチーム名の後ろにＡ，Ｂ，Ｃ・・・・・・・を記入してください。" sqref="I54 A18 I18 I24 A26 I30 A50 A34 I48 A42 I36 I42" xr:uid="{00000000-0002-0000-0000-000001000000}"/>
    <dataValidation type="list" allowBlank="1" showInputMessage="1" showErrorMessage="1" promptTitle="性別" prompt="性別を選択してください。" sqref="G18:G57 U18:U62 O18:O59" xr:uid="{00000000-0002-0000-0000-000002000000}">
      <formula1>$Y$2:$Y$3</formula1>
    </dataValidation>
    <dataValidation type="list" allowBlank="1" showInputMessage="1" showErrorMessage="1" promptTitle="学年" prompt="学年を選択してください。" sqref="N18:N59 T18:T62" xr:uid="{00000000-0002-0000-0000-000003000000}">
      <formula1>$Z$2:$Z$4</formula1>
    </dataValidation>
    <dataValidation allowBlank="1" showInputMessage="1" showErrorMessage="1" promptTitle="ﾌﾘｶﾞﾅ" prompt="団体名を入力すると自動的に表示されます。違っている場合は半角ｶﾀｶﾅで手入力してください。" sqref="C7:F7" xr:uid="{00000000-0002-0000-0000-000004000000}"/>
    <dataValidation imeMode="hiragana" allowBlank="1" showInputMessage="1" showErrorMessage="1" sqref="C6" xr:uid="{00000000-0002-0000-0000-000005000000}"/>
    <dataValidation allowBlank="1" showErrorMessage="1" sqref="V18:V62" xr:uid="{00000000-0002-0000-0000-000006000000}"/>
    <dataValidation allowBlank="1" showInputMessage="1" showErrorMessage="1" promptTitle="氏名" prompt="氏と名の間はワンスペースあけてください。カタカナが長い場合は半角ｶﾀｶﾅで入力してください。" sqref="Q18:R62" xr:uid="{00000000-0002-0000-0000-000007000000}"/>
    <dataValidation imeMode="hiragana" allowBlank="1" showInputMessage="1" showErrorMessage="1" promptTitle="ﾌﾘｶﾞﾅ" prompt="氏名の欄に入力するとそのﾌﾘｶﾞﾅが表示されます。_x000a_正しく表示されない場合は再度、正しいﾌﾘｶﾞﾅを半角ｶﾀｶﾅで入力してください。" sqref="S18:S62 E18:E57 M18:M59" xr:uid="{00000000-0002-0000-0000-000008000000}"/>
    <dataValidation imeMode="hiragana" allowBlank="1" showInputMessage="1" showErrorMessage="1" promptTitle="氏名" prompt="氏と名の間はワンスペースあけてください。カタカナが長い場合は半角ｶﾀｶﾅで入力してください。_x000a_　" sqref="C18:D57" xr:uid="{00000000-0002-0000-0000-000009000000}"/>
    <dataValidation type="list" allowBlank="1" showInputMessage="1" showErrorMessage="1" promptTitle="学年" prompt="学年を選択してください。" sqref="F18:F57" xr:uid="{00000000-0002-0000-0000-00000A000000}">
      <formula1>$Z$3:$Z$4</formula1>
    </dataValidation>
    <dataValidation imeMode="hiragana" allowBlank="1" showInputMessage="1" showErrorMessage="1" promptTitle="氏名" prompt="氏と名の間はワンスペースあけてください。カタカナが長い場合は半角ｶﾀｶﾅで入力してください。" sqref="K18:L59" xr:uid="{00000000-0002-0000-0000-00000B000000}"/>
    <dataValidation allowBlank="1" showErrorMessage="1" promptTitle="性別" prompt="性別を選択してください。" sqref="P18:P62" xr:uid="{5F0EEE83-9EB4-4370-8682-6F5B525FF6E5}"/>
  </dataValidations>
  <pageMargins left="0.7" right="0.7" top="0.75" bottom="0.75" header="0.3" footer="0.3"/>
  <pageSetup paperSize="9" scale="39" orientation="portrait" r:id="rId1"/>
  <headerFooter alignWithMargins="0"/>
  <colBreaks count="1" manualBreakCount="1">
    <brk id="22" max="6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62B7B-DC3E-4B12-855B-8B6605C6471A}">
  <dimension ref="A1:AB6"/>
  <sheetViews>
    <sheetView workbookViewId="0">
      <selection activeCell="G2" sqref="G2"/>
    </sheetView>
  </sheetViews>
  <sheetFormatPr defaultRowHeight="13.5" x14ac:dyDescent="0.15"/>
  <cols>
    <col min="5" max="5" width="12.375" bestFit="1" customWidth="1"/>
  </cols>
  <sheetData>
    <row r="1" spans="1:28" x14ac:dyDescent="0.15">
      <c r="A1" t="s">
        <v>46</v>
      </c>
      <c r="B1" t="s">
        <v>47</v>
      </c>
      <c r="C1" t="s">
        <v>48</v>
      </c>
      <c r="D1" t="s">
        <v>49</v>
      </c>
      <c r="E1" t="s">
        <v>50</v>
      </c>
      <c r="F1" t="s">
        <v>51</v>
      </c>
      <c r="G1" t="s">
        <v>52</v>
      </c>
      <c r="H1" t="s">
        <v>53</v>
      </c>
      <c r="I1" t="s">
        <v>51</v>
      </c>
      <c r="J1" t="s">
        <v>52</v>
      </c>
      <c r="K1" t="s">
        <v>54</v>
      </c>
      <c r="L1" t="s">
        <v>51</v>
      </c>
      <c r="M1" t="s">
        <v>52</v>
      </c>
      <c r="N1" t="s">
        <v>55</v>
      </c>
      <c r="O1" t="s">
        <v>51</v>
      </c>
      <c r="P1" t="s">
        <v>52</v>
      </c>
      <c r="Q1" t="s">
        <v>58</v>
      </c>
      <c r="R1" t="s">
        <v>51</v>
      </c>
      <c r="S1" t="s">
        <v>52</v>
      </c>
      <c r="T1" t="s">
        <v>59</v>
      </c>
      <c r="U1" t="s">
        <v>51</v>
      </c>
      <c r="V1" t="s">
        <v>52</v>
      </c>
      <c r="W1" t="s">
        <v>56</v>
      </c>
      <c r="X1" t="s">
        <v>51</v>
      </c>
      <c r="Y1" t="s">
        <v>52</v>
      </c>
      <c r="Z1" t="s">
        <v>57</v>
      </c>
      <c r="AA1" t="s">
        <v>51</v>
      </c>
      <c r="AB1" t="s">
        <v>52</v>
      </c>
    </row>
    <row r="2" spans="1:28" x14ac:dyDescent="0.15">
      <c r="B2" t="str">
        <f>IF(ｴﾝﾄﾘｰｼｰﾄ!A18="","",IF(ｴﾝﾄﾘｰｼｰﾄ!A18=0,"",ｴﾝﾄﾘｰｼｰﾄ!A18))</f>
        <v/>
      </c>
      <c r="D2" t="str">
        <f>IF(B2&lt;&gt;"","駅伝Ａ","")</f>
        <v/>
      </c>
      <c r="E2" t="str">
        <f>IF(ｴﾝﾄﾘｰｼｰﾄ!C18="","",IF(ｴﾝﾄﾘｰｼｰﾄ!C18=0,"",ｴﾝﾄﾘｰｼｰﾄ!C18))</f>
        <v/>
      </c>
      <c r="F2" t="str">
        <f>IF(ｴﾝﾄﾘｰｼｰﾄ!F18="","",IF(ｴﾝﾄﾘｰｼｰﾄ!F18=0,"",ｴﾝﾄﾘｰｼｰﾄ!F18))</f>
        <v/>
      </c>
      <c r="G2" t="str">
        <f>IF(ｴﾝﾄﾘｰｼｰﾄ!E18="","",IF(ｴﾝﾄﾘｰｼｰﾄ!E18=0,"",ｴﾝﾄﾘｰｼｰﾄ!E18))</f>
        <v/>
      </c>
      <c r="H2" t="str">
        <f>IF(ｴﾝﾄﾘｰｼｰﾄ!C19="","",IF(ｴﾝﾄﾘｰｼｰﾄ!C19=0,"",ｴﾝﾄﾘｰｼｰﾄ!C19))</f>
        <v/>
      </c>
      <c r="I2" t="str">
        <f>IF(ｴﾝﾄﾘｰｼｰﾄ!F19="","",IF(ｴﾝﾄﾘｰｼｰﾄ!F19=0,"",ｴﾝﾄﾘｰｼｰﾄ!F19))</f>
        <v/>
      </c>
      <c r="J2" t="str">
        <f>IF(ｴﾝﾄﾘｰｼｰﾄ!E19="","",IF(ｴﾝﾄﾘｰｼｰﾄ!E19=0,"",ｴﾝﾄﾘｰｼｰﾄ!E19))</f>
        <v/>
      </c>
      <c r="K2" t="str">
        <f>IF(ｴﾝﾄﾘｰｼｰﾄ!C20="","",IF(ｴﾝﾄﾘｰｼｰﾄ!C20=0,"",ｴﾝﾄﾘｰｼｰﾄ!C20))</f>
        <v/>
      </c>
      <c r="L2" t="str">
        <f>IF(ｴﾝﾄﾘｰｼｰﾄ!F20="","",IF(ｴﾝﾄﾘｰｼｰﾄ!F20=0,"",ｴﾝﾄﾘｰｼｰﾄ!F20))</f>
        <v/>
      </c>
      <c r="M2" t="str">
        <f>IF(ｴﾝﾄﾘｰｼｰﾄ!E20="","",IF(ｴﾝﾄﾘｰｼｰﾄ!E20=0,"",ｴﾝﾄﾘｰｼｰﾄ!E20))</f>
        <v/>
      </c>
      <c r="N2" t="str">
        <f>IF(ｴﾝﾄﾘｰｼｰﾄ!C21="","",IF(ｴﾝﾄﾘｰｼｰﾄ!C21=0,"",ｴﾝﾄﾘｰｼｰﾄ!C21))</f>
        <v/>
      </c>
      <c r="O2" t="str">
        <f>IF(ｴﾝﾄﾘｰｼｰﾄ!F21="","",IF(ｴﾝﾄﾘｰｼｰﾄ!F21=0,"",ｴﾝﾄﾘｰｼｰﾄ!F21))</f>
        <v/>
      </c>
      <c r="P2" t="str">
        <f>IF(ｴﾝﾄﾘｰｼｰﾄ!E21="","",IF(ｴﾝﾄﾘｰｼｰﾄ!E21=0,"",ｴﾝﾄﾘｰｼｰﾄ!E21))</f>
        <v/>
      </c>
      <c r="Q2" t="str">
        <f>IF(ｴﾝﾄﾘｰｼｰﾄ!C22="","",IF(ｴﾝﾄﾘｰｼｰﾄ!C22=0,"",ｴﾝﾄﾘｰｼｰﾄ!C22))</f>
        <v/>
      </c>
      <c r="R2" t="str">
        <f>IF(ｴﾝﾄﾘｰｼｰﾄ!F22="","",IF(ｴﾝﾄﾘｰｼｰﾄ!F22=0,"",ｴﾝﾄﾘｰｼｰﾄ!F22))</f>
        <v/>
      </c>
      <c r="S2" t="str">
        <f>IF(ｴﾝﾄﾘｰｼｰﾄ!E22="","",IF(ｴﾝﾄﾘｰｼｰﾄ!E22=0,"",ｴﾝﾄﾘｰｼｰﾄ!E22))</f>
        <v/>
      </c>
      <c r="T2" t="str">
        <f>IF(ｴﾝﾄﾘｰｼｰﾄ!C23="","",IF(ｴﾝﾄﾘｰｼｰﾄ!C23=0,"",ｴﾝﾄﾘｰｼｰﾄ!C23))</f>
        <v/>
      </c>
      <c r="U2" t="str">
        <f>IF(ｴﾝﾄﾘｰｼｰﾄ!F23="","",IF(ｴﾝﾄﾘｰｼｰﾄ!F23=0,"",ｴﾝﾄﾘｰｼｰﾄ!F23))</f>
        <v/>
      </c>
      <c r="V2" t="str">
        <f>IF(ｴﾝﾄﾘｰｼｰﾄ!E23="","",IF(ｴﾝﾄﾘｰｼｰﾄ!E23=0,"",ｴﾝﾄﾘｰｼｰﾄ!E23))</f>
        <v/>
      </c>
      <c r="W2" t="str">
        <f>IF(ｴﾝﾄﾘｰｼｰﾄ!C24="","",IF(ｴﾝﾄﾘｰｼｰﾄ!C24=0,"",ｴﾝﾄﾘｰｼｰﾄ!C24))</f>
        <v/>
      </c>
      <c r="X2" t="str">
        <f>IF(ｴﾝﾄﾘｰｼｰﾄ!F24="","",IF(ｴﾝﾄﾘｰｼｰﾄ!F24=0,"",ｴﾝﾄﾘｰｼｰﾄ!F24))</f>
        <v/>
      </c>
      <c r="Y2" t="str">
        <f>IF(ｴﾝﾄﾘｰｼｰﾄ!E24="","",IF(ｴﾝﾄﾘｰｼｰﾄ!E24=0,"",ｴﾝﾄﾘｰｼｰﾄ!E24))</f>
        <v/>
      </c>
      <c r="Z2" t="str">
        <f>IF(ｴﾝﾄﾘｰｼｰﾄ!C25="","",IF(ｴﾝﾄﾘｰｼｰﾄ!C25=0,"",ｴﾝﾄﾘｰｼｰﾄ!C25))</f>
        <v/>
      </c>
      <c r="AA2" t="str">
        <f>IF(ｴﾝﾄﾘｰｼｰﾄ!F25="","",IF(ｴﾝﾄﾘｰｼｰﾄ!F25=0,"",ｴﾝﾄﾘｰｼｰﾄ!F25))</f>
        <v/>
      </c>
      <c r="AB2" t="str">
        <f>IF(ｴﾝﾄﾘｰｼｰﾄ!E25="","",IF(ｴﾝﾄﾘｰｼｰﾄ!E25=0,"",ｴﾝﾄﾘｰｼｰﾄ!E25))</f>
        <v/>
      </c>
    </row>
    <row r="3" spans="1:28" x14ac:dyDescent="0.15">
      <c r="B3" t="str">
        <f>IF(ｴﾝﾄﾘｰｼｰﾄ!A26="","",IF(ｴﾝﾄﾘｰｼｰﾄ!A26=0,"",ｴﾝﾄﾘｰｼｰﾄ!A26))</f>
        <v/>
      </c>
      <c r="D3" t="str">
        <f>IF(B3&lt;&gt;"","駅伝Ａ","")</f>
        <v/>
      </c>
      <c r="E3" t="str">
        <f>IF(ｴﾝﾄﾘｰｼｰﾄ!C26="","",IF(ｴﾝﾄﾘｰｼｰﾄ!C26=0,"",ｴﾝﾄﾘｰｼｰﾄ!C26))</f>
        <v/>
      </c>
      <c r="F3" t="str">
        <f>IF(ｴﾝﾄﾘｰｼｰﾄ!F26="","",IF(ｴﾝﾄﾘｰｼｰﾄ!F26=0,"",ｴﾝﾄﾘｰｼｰﾄ!F26))</f>
        <v/>
      </c>
      <c r="G3" t="str">
        <f>IF(ｴﾝﾄﾘｰｼｰﾄ!E26="","",IF(ｴﾝﾄﾘｰｼｰﾄ!E26=0,"",ｴﾝﾄﾘｰｼｰﾄ!E26))</f>
        <v/>
      </c>
      <c r="H3" t="str">
        <f>IF(ｴﾝﾄﾘｰｼｰﾄ!C27="","",IF(ｴﾝﾄﾘｰｼｰﾄ!C27=0,"",ｴﾝﾄﾘｰｼｰﾄ!C27))</f>
        <v/>
      </c>
      <c r="I3" t="str">
        <f>IF(ｴﾝﾄﾘｰｼｰﾄ!F27="","",IF(ｴﾝﾄﾘｰｼｰﾄ!F27=0,"",ｴﾝﾄﾘｰｼｰﾄ!F27))</f>
        <v/>
      </c>
      <c r="J3" t="str">
        <f>IF(ｴﾝﾄﾘｰｼｰﾄ!E27="","",IF(ｴﾝﾄﾘｰｼｰﾄ!E27=0,"",ｴﾝﾄﾘｰｼｰﾄ!E27))</f>
        <v/>
      </c>
      <c r="K3" t="str">
        <f>IF(ｴﾝﾄﾘｰｼｰﾄ!C28="","",IF(ｴﾝﾄﾘｰｼｰﾄ!C28=0,"",ｴﾝﾄﾘｰｼｰﾄ!C28))</f>
        <v/>
      </c>
      <c r="L3" t="str">
        <f>IF(ｴﾝﾄﾘｰｼｰﾄ!F28="","",IF(ｴﾝﾄﾘｰｼｰﾄ!F28=0,"",ｴﾝﾄﾘｰｼｰﾄ!F28))</f>
        <v/>
      </c>
      <c r="M3" t="str">
        <f>IF(ｴﾝﾄﾘｰｼｰﾄ!E28="","",IF(ｴﾝﾄﾘｰｼｰﾄ!E28=0,"",ｴﾝﾄﾘｰｼｰﾄ!E28))</f>
        <v/>
      </c>
      <c r="N3" t="str">
        <f>IF(ｴﾝﾄﾘｰｼｰﾄ!C29="","",IF(ｴﾝﾄﾘｰｼｰﾄ!C29=0,"",ｴﾝﾄﾘｰｼｰﾄ!C29))</f>
        <v/>
      </c>
      <c r="O3" t="str">
        <f>IF(ｴﾝﾄﾘｰｼｰﾄ!F29="","",IF(ｴﾝﾄﾘｰｼｰﾄ!F29=0,"",ｴﾝﾄﾘｰｼｰﾄ!F29))</f>
        <v/>
      </c>
      <c r="P3" t="str">
        <f>IF(ｴﾝﾄﾘｰｼｰﾄ!E29="","",IF(ｴﾝﾄﾘｰｼｰﾄ!E29=0,"",ｴﾝﾄﾘｰｼｰﾄ!E29))</f>
        <v/>
      </c>
      <c r="Q3" t="str">
        <f>IF(ｴﾝﾄﾘｰｼｰﾄ!C30="","",IF(ｴﾝﾄﾘｰｼｰﾄ!C30=0,"",ｴﾝﾄﾘｰｼｰﾄ!C30))</f>
        <v/>
      </c>
      <c r="R3" t="str">
        <f>IF(ｴﾝﾄﾘｰｼｰﾄ!F30="","",IF(ｴﾝﾄﾘｰｼｰﾄ!F30=0,"",ｴﾝﾄﾘｰｼｰﾄ!F30))</f>
        <v/>
      </c>
      <c r="S3" t="str">
        <f>IF(ｴﾝﾄﾘｰｼｰﾄ!E30="","",IF(ｴﾝﾄﾘｰｼｰﾄ!E30=0,"",ｴﾝﾄﾘｰｼｰﾄ!E30))</f>
        <v/>
      </c>
      <c r="T3" t="str">
        <f>IF(ｴﾝﾄﾘｰｼｰﾄ!C31="","",IF(ｴﾝﾄﾘｰｼｰﾄ!C31=0,"",ｴﾝﾄﾘｰｼｰﾄ!C31))</f>
        <v/>
      </c>
      <c r="U3" t="str">
        <f>IF(ｴﾝﾄﾘｰｼｰﾄ!F31="","",IF(ｴﾝﾄﾘｰｼｰﾄ!F31=0,"",ｴﾝﾄﾘｰｼｰﾄ!F31))</f>
        <v/>
      </c>
      <c r="V3" t="str">
        <f>IF(ｴﾝﾄﾘｰｼｰﾄ!E31="","",IF(ｴﾝﾄﾘｰｼｰﾄ!E31=0,"",ｴﾝﾄﾘｰｼｰﾄ!E31))</f>
        <v/>
      </c>
      <c r="W3" t="str">
        <f>IF(ｴﾝﾄﾘｰｼｰﾄ!C32="","",IF(ｴﾝﾄﾘｰｼｰﾄ!C32=0,"",ｴﾝﾄﾘｰｼｰﾄ!C32))</f>
        <v/>
      </c>
      <c r="X3" t="str">
        <f>IF(ｴﾝﾄﾘｰｼｰﾄ!F32="","",IF(ｴﾝﾄﾘｰｼｰﾄ!F32=0,"",ｴﾝﾄﾘｰｼｰﾄ!F32))</f>
        <v/>
      </c>
      <c r="Y3" t="str">
        <f>IF(ｴﾝﾄﾘｰｼｰﾄ!E32="","",IF(ｴﾝﾄﾘｰｼｰﾄ!E32=0,"",ｴﾝﾄﾘｰｼｰﾄ!E32))</f>
        <v/>
      </c>
      <c r="Z3" t="str">
        <f>IF(ｴﾝﾄﾘｰｼｰﾄ!C33="","",IF(ｴﾝﾄﾘｰｼｰﾄ!C33=0,"",ｴﾝﾄﾘｰｼｰﾄ!C33))</f>
        <v/>
      </c>
      <c r="AA3" t="str">
        <f>IF(ｴﾝﾄﾘｰｼｰﾄ!F33="","",IF(ｴﾝﾄﾘｰｼｰﾄ!F33=0,"",ｴﾝﾄﾘｰｼｰﾄ!F33))</f>
        <v/>
      </c>
      <c r="AB3" t="str">
        <f>IF(ｴﾝﾄﾘｰｼｰﾄ!E33="","",IF(ｴﾝﾄﾘｰｼｰﾄ!E33=0,"",ｴﾝﾄﾘｰｼｰﾄ!E33))</f>
        <v/>
      </c>
    </row>
    <row r="4" spans="1:28" x14ac:dyDescent="0.15">
      <c r="B4" t="str">
        <f>IF(ｴﾝﾄﾘｰｼｰﾄ!A34="","",IF(ｴﾝﾄﾘｰｼｰﾄ!A34=0,"",ｴﾝﾄﾘｰｼｰﾄ!A34))</f>
        <v/>
      </c>
      <c r="D4" t="str">
        <f>IF(B4&lt;&gt;"","駅伝Ａ","")</f>
        <v/>
      </c>
      <c r="E4" t="str">
        <f>IF(ｴﾝﾄﾘｰｼｰﾄ!C34="","",IF(ｴﾝﾄﾘｰｼｰﾄ!C34=0,"",ｴﾝﾄﾘｰｼｰﾄ!C34))</f>
        <v/>
      </c>
      <c r="F4" t="str">
        <f>IF(ｴﾝﾄﾘｰｼｰﾄ!F34="","",IF(ｴﾝﾄﾘｰｼｰﾄ!F34=0,"",ｴﾝﾄﾘｰｼｰﾄ!F34))</f>
        <v/>
      </c>
      <c r="G4" t="str">
        <f>IF(ｴﾝﾄﾘｰｼｰﾄ!E34="","",IF(ｴﾝﾄﾘｰｼｰﾄ!E34=0,"",ｴﾝﾄﾘｰｼｰﾄ!E34))</f>
        <v/>
      </c>
      <c r="H4" t="str">
        <f>IF(ｴﾝﾄﾘｰｼｰﾄ!C35="","",IF(ｴﾝﾄﾘｰｼｰﾄ!C35=0,"",ｴﾝﾄﾘｰｼｰﾄ!C35))</f>
        <v/>
      </c>
      <c r="I4" t="str">
        <f>IF(ｴﾝﾄﾘｰｼｰﾄ!F35="","",IF(ｴﾝﾄﾘｰｼｰﾄ!F35=0,"",ｴﾝﾄﾘｰｼｰﾄ!F35))</f>
        <v/>
      </c>
      <c r="J4" t="str">
        <f>IF(ｴﾝﾄﾘｰｼｰﾄ!E35="","",IF(ｴﾝﾄﾘｰｼｰﾄ!E35=0,"",ｴﾝﾄﾘｰｼｰﾄ!E35))</f>
        <v/>
      </c>
      <c r="K4" t="str">
        <f>IF(ｴﾝﾄﾘｰｼｰﾄ!C36="","",IF(ｴﾝﾄﾘｰｼｰﾄ!C36=0,"",ｴﾝﾄﾘｰｼｰﾄ!C36))</f>
        <v/>
      </c>
      <c r="L4" t="str">
        <f>IF(ｴﾝﾄﾘｰｼｰﾄ!F36="","",IF(ｴﾝﾄﾘｰｼｰﾄ!F36=0,"",ｴﾝﾄﾘｰｼｰﾄ!F36))</f>
        <v/>
      </c>
      <c r="M4" t="str">
        <f>IF(ｴﾝﾄﾘｰｼｰﾄ!E36="","",IF(ｴﾝﾄﾘｰｼｰﾄ!E36=0,"",ｴﾝﾄﾘｰｼｰﾄ!E36))</f>
        <v/>
      </c>
      <c r="N4" t="str">
        <f>IF(ｴﾝﾄﾘｰｼｰﾄ!C37="","",IF(ｴﾝﾄﾘｰｼｰﾄ!C37=0,"",ｴﾝﾄﾘｰｼｰﾄ!C37))</f>
        <v/>
      </c>
      <c r="O4" t="str">
        <f>IF(ｴﾝﾄﾘｰｼｰﾄ!F37="","",IF(ｴﾝﾄﾘｰｼｰﾄ!F37=0,"",ｴﾝﾄﾘｰｼｰﾄ!F37))</f>
        <v/>
      </c>
      <c r="P4" t="str">
        <f>IF(ｴﾝﾄﾘｰｼｰﾄ!E37="","",IF(ｴﾝﾄﾘｰｼｰﾄ!E37=0,"",ｴﾝﾄﾘｰｼｰﾄ!E37))</f>
        <v/>
      </c>
      <c r="Q4" t="str">
        <f>IF(ｴﾝﾄﾘｰｼｰﾄ!C38="","",IF(ｴﾝﾄﾘｰｼｰﾄ!C38=0,"",ｴﾝﾄﾘｰｼｰﾄ!C38))</f>
        <v/>
      </c>
      <c r="R4" t="str">
        <f>IF(ｴﾝﾄﾘｰｼｰﾄ!F38="","",IF(ｴﾝﾄﾘｰｼｰﾄ!F38=0,"",ｴﾝﾄﾘｰｼｰﾄ!F38))</f>
        <v/>
      </c>
      <c r="S4" t="str">
        <f>IF(ｴﾝﾄﾘｰｼｰﾄ!E38="","",IF(ｴﾝﾄﾘｰｼｰﾄ!E38=0,"",ｴﾝﾄﾘｰｼｰﾄ!E38))</f>
        <v/>
      </c>
      <c r="T4" t="str">
        <f>IF(ｴﾝﾄﾘｰｼｰﾄ!C39="","",IF(ｴﾝﾄﾘｰｼｰﾄ!C39=0,"",ｴﾝﾄﾘｰｼｰﾄ!C39))</f>
        <v/>
      </c>
      <c r="U4" t="str">
        <f>IF(ｴﾝﾄﾘｰｼｰﾄ!F39="","",IF(ｴﾝﾄﾘｰｼｰﾄ!F39=0,"",ｴﾝﾄﾘｰｼｰﾄ!F39))</f>
        <v/>
      </c>
      <c r="V4" t="str">
        <f>IF(ｴﾝﾄﾘｰｼｰﾄ!E39="","",IF(ｴﾝﾄﾘｰｼｰﾄ!E39=0,"",ｴﾝﾄﾘｰｼｰﾄ!E39))</f>
        <v/>
      </c>
      <c r="W4" t="str">
        <f>IF(ｴﾝﾄﾘｰｼｰﾄ!C40="","",IF(ｴﾝﾄﾘｰｼｰﾄ!C40=0,"",ｴﾝﾄﾘｰｼｰﾄ!C40))</f>
        <v/>
      </c>
      <c r="X4" t="str">
        <f>IF(ｴﾝﾄﾘｰｼｰﾄ!F40="","",IF(ｴﾝﾄﾘｰｼｰﾄ!F40=0,"",ｴﾝﾄﾘｰｼｰﾄ!F40))</f>
        <v/>
      </c>
      <c r="Y4" t="str">
        <f>IF(ｴﾝﾄﾘｰｼｰﾄ!E40="","",IF(ｴﾝﾄﾘｰｼｰﾄ!E40=0,"",ｴﾝﾄﾘｰｼｰﾄ!E40))</f>
        <v/>
      </c>
      <c r="Z4" t="str">
        <f>IF(ｴﾝﾄﾘｰｼｰﾄ!C41="","",IF(ｴﾝﾄﾘｰｼｰﾄ!C41=0,"",ｴﾝﾄﾘｰｼｰﾄ!C41))</f>
        <v/>
      </c>
      <c r="AA4" t="str">
        <f>IF(ｴﾝﾄﾘｰｼｰﾄ!F41="","",IF(ｴﾝﾄﾘｰｼｰﾄ!F41=0,"",ｴﾝﾄﾘｰｼｰﾄ!F41))</f>
        <v/>
      </c>
      <c r="AB4" t="str">
        <f>IF(ｴﾝﾄﾘｰｼｰﾄ!E41="","",IF(ｴﾝﾄﾘｰｼｰﾄ!E41=0,"",ｴﾝﾄﾘｰｼｰﾄ!E41))</f>
        <v/>
      </c>
    </row>
    <row r="5" spans="1:28" x14ac:dyDescent="0.15">
      <c r="B5" t="str">
        <f>IF(ｴﾝﾄﾘｰｼｰﾄ!A42="","",IF(ｴﾝﾄﾘｰｼｰﾄ!A42=0,"",ｴﾝﾄﾘｰｼｰﾄ!A42))</f>
        <v/>
      </c>
      <c r="D5" t="str">
        <f>IF(B5&lt;&gt;"","駅伝Ａ","")</f>
        <v/>
      </c>
      <c r="E5" t="str">
        <f>IF(ｴﾝﾄﾘｰｼｰﾄ!C42="","",IF(ｴﾝﾄﾘｰｼｰﾄ!C42=0,"",ｴﾝﾄﾘｰｼｰﾄ!C42))</f>
        <v/>
      </c>
      <c r="F5" t="str">
        <f>IF(ｴﾝﾄﾘｰｼｰﾄ!F42="","",IF(ｴﾝﾄﾘｰｼｰﾄ!F42=0,"",ｴﾝﾄﾘｰｼｰﾄ!F42))</f>
        <v/>
      </c>
      <c r="G5" t="str">
        <f>IF(ｴﾝﾄﾘｰｼｰﾄ!E42="","",IF(ｴﾝﾄﾘｰｼｰﾄ!E42=0,"",ｴﾝﾄﾘｰｼｰﾄ!E42))</f>
        <v/>
      </c>
      <c r="H5" t="str">
        <f>IF(ｴﾝﾄﾘｰｼｰﾄ!C43="","",IF(ｴﾝﾄﾘｰｼｰﾄ!C43=0,"",ｴﾝﾄﾘｰｼｰﾄ!C43))</f>
        <v/>
      </c>
      <c r="I5" t="str">
        <f>IF(ｴﾝﾄﾘｰｼｰﾄ!F43="","",IF(ｴﾝﾄﾘｰｼｰﾄ!F43=0,"",ｴﾝﾄﾘｰｼｰﾄ!F43))</f>
        <v/>
      </c>
      <c r="J5" t="str">
        <f>IF(ｴﾝﾄﾘｰｼｰﾄ!E43="","",IF(ｴﾝﾄﾘｰｼｰﾄ!E43=0,"",ｴﾝﾄﾘｰｼｰﾄ!E43))</f>
        <v/>
      </c>
      <c r="K5" t="str">
        <f>IF(ｴﾝﾄﾘｰｼｰﾄ!C44="","",IF(ｴﾝﾄﾘｰｼｰﾄ!C44=0,"",ｴﾝﾄﾘｰｼｰﾄ!C44))</f>
        <v/>
      </c>
      <c r="L5" t="str">
        <f>IF(ｴﾝﾄﾘｰｼｰﾄ!F44="","",IF(ｴﾝﾄﾘｰｼｰﾄ!F44=0,"",ｴﾝﾄﾘｰｼｰﾄ!F44))</f>
        <v/>
      </c>
      <c r="M5" t="str">
        <f>IF(ｴﾝﾄﾘｰｼｰﾄ!E44="","",IF(ｴﾝﾄﾘｰｼｰﾄ!E44=0,"",ｴﾝﾄﾘｰｼｰﾄ!E44))</f>
        <v/>
      </c>
      <c r="N5" t="str">
        <f>IF(ｴﾝﾄﾘｰｼｰﾄ!C45="","",IF(ｴﾝﾄﾘｰｼｰﾄ!C45=0,"",ｴﾝﾄﾘｰｼｰﾄ!C45))</f>
        <v/>
      </c>
      <c r="O5" t="str">
        <f>IF(ｴﾝﾄﾘｰｼｰﾄ!F45="","",IF(ｴﾝﾄﾘｰｼｰﾄ!F45=0,"",ｴﾝﾄﾘｰｼｰﾄ!F45))</f>
        <v/>
      </c>
      <c r="P5" t="str">
        <f>IF(ｴﾝﾄﾘｰｼｰﾄ!E45="","",IF(ｴﾝﾄﾘｰｼｰﾄ!E45=0,"",ｴﾝﾄﾘｰｼｰﾄ!E45))</f>
        <v/>
      </c>
      <c r="Q5" t="str">
        <f>IF(ｴﾝﾄﾘｰｼｰﾄ!C46="","",IF(ｴﾝﾄﾘｰｼｰﾄ!C46=0,"",ｴﾝﾄﾘｰｼｰﾄ!C46))</f>
        <v/>
      </c>
      <c r="R5" t="str">
        <f>IF(ｴﾝﾄﾘｰｼｰﾄ!F46="","",IF(ｴﾝﾄﾘｰｼｰﾄ!F46=0,"",ｴﾝﾄﾘｰｼｰﾄ!F46))</f>
        <v/>
      </c>
      <c r="S5" t="str">
        <f>IF(ｴﾝﾄﾘｰｼｰﾄ!E46="","",IF(ｴﾝﾄﾘｰｼｰﾄ!E46=0,"",ｴﾝﾄﾘｰｼｰﾄ!E46))</f>
        <v/>
      </c>
      <c r="T5" t="str">
        <f>IF(ｴﾝﾄﾘｰｼｰﾄ!C47="","",IF(ｴﾝﾄﾘｰｼｰﾄ!C47=0,"",ｴﾝﾄﾘｰｼｰﾄ!C47))</f>
        <v/>
      </c>
      <c r="U5" t="str">
        <f>IF(ｴﾝﾄﾘｰｼｰﾄ!F47="","",IF(ｴﾝﾄﾘｰｼｰﾄ!F47=0,"",ｴﾝﾄﾘｰｼｰﾄ!F47))</f>
        <v/>
      </c>
      <c r="V5" t="str">
        <f>IF(ｴﾝﾄﾘｰｼｰﾄ!E47="","",IF(ｴﾝﾄﾘｰｼｰﾄ!E47=0,"",ｴﾝﾄﾘｰｼｰﾄ!E47))</f>
        <v/>
      </c>
      <c r="W5" t="str">
        <f>IF(ｴﾝﾄﾘｰｼｰﾄ!C48="","",IF(ｴﾝﾄﾘｰｼｰﾄ!C48=0,"",ｴﾝﾄﾘｰｼｰﾄ!C48))</f>
        <v/>
      </c>
      <c r="X5" t="str">
        <f>IF(ｴﾝﾄﾘｰｼｰﾄ!F48="","",IF(ｴﾝﾄﾘｰｼｰﾄ!F48=0,"",ｴﾝﾄﾘｰｼｰﾄ!F48))</f>
        <v/>
      </c>
      <c r="Y5" t="str">
        <f>IF(ｴﾝﾄﾘｰｼｰﾄ!E48="","",IF(ｴﾝﾄﾘｰｼｰﾄ!E48=0,"",ｴﾝﾄﾘｰｼｰﾄ!E48))</f>
        <v/>
      </c>
      <c r="Z5" t="str">
        <f>IF(ｴﾝﾄﾘｰｼｰﾄ!C49="","",IF(ｴﾝﾄﾘｰｼｰﾄ!C49=0,"",ｴﾝﾄﾘｰｼｰﾄ!C49))</f>
        <v/>
      </c>
      <c r="AA5" t="str">
        <f>IF(ｴﾝﾄﾘｰｼｰﾄ!F49="","",IF(ｴﾝﾄﾘｰｼｰﾄ!F49=0,"",ｴﾝﾄﾘｰｼｰﾄ!F49))</f>
        <v/>
      </c>
      <c r="AB5" t="str">
        <f>IF(ｴﾝﾄﾘｰｼｰﾄ!E49="","",IF(ｴﾝﾄﾘｰｼｰﾄ!E49=0,"",ｴﾝﾄﾘｰｼｰﾄ!E49))</f>
        <v/>
      </c>
    </row>
    <row r="6" spans="1:28" x14ac:dyDescent="0.15">
      <c r="B6" t="str">
        <f>IF(ｴﾝﾄﾘｰｼｰﾄ!A50="","",IF(ｴﾝﾄﾘｰｼｰﾄ!A50=0,"",ｴﾝﾄﾘｰｼｰﾄ!A50))</f>
        <v/>
      </c>
      <c r="D6" t="str">
        <f>IF(B6&lt;&gt;"","駅伝Ａ","")</f>
        <v/>
      </c>
      <c r="E6" t="str">
        <f>IF(ｴﾝﾄﾘｰｼｰﾄ!C50="","",IF(ｴﾝﾄﾘｰｼｰﾄ!C50=0,"",ｴﾝﾄﾘｰｼｰﾄ!C50))</f>
        <v/>
      </c>
      <c r="F6" t="str">
        <f>IF(ｴﾝﾄﾘｰｼｰﾄ!F50="","",IF(ｴﾝﾄﾘｰｼｰﾄ!F50=0,"",ｴﾝﾄﾘｰｼｰﾄ!F50))</f>
        <v/>
      </c>
      <c r="G6" t="str">
        <f>IF(ｴﾝﾄﾘｰｼｰﾄ!E50="","",IF(ｴﾝﾄﾘｰｼｰﾄ!E50=0,"",ｴﾝﾄﾘｰｼｰﾄ!E50))</f>
        <v/>
      </c>
      <c r="H6" t="str">
        <f>IF(ｴﾝﾄﾘｰｼｰﾄ!C51="","",IF(ｴﾝﾄﾘｰｼｰﾄ!C51=0,"",ｴﾝﾄﾘｰｼｰﾄ!C51))</f>
        <v/>
      </c>
      <c r="I6" t="str">
        <f>IF(ｴﾝﾄﾘｰｼｰﾄ!F51="","",IF(ｴﾝﾄﾘｰｼｰﾄ!F51=0,"",ｴﾝﾄﾘｰｼｰﾄ!F51))</f>
        <v/>
      </c>
      <c r="J6" t="str">
        <f>IF(ｴﾝﾄﾘｰｼｰﾄ!E51="","",IF(ｴﾝﾄﾘｰｼｰﾄ!E51=0,"",ｴﾝﾄﾘｰｼｰﾄ!E51))</f>
        <v/>
      </c>
      <c r="K6" t="str">
        <f>IF(ｴﾝﾄﾘｰｼｰﾄ!C52="","",IF(ｴﾝﾄﾘｰｼｰﾄ!C52=0,"",ｴﾝﾄﾘｰｼｰﾄ!C52))</f>
        <v/>
      </c>
      <c r="L6" t="str">
        <f>IF(ｴﾝﾄﾘｰｼｰﾄ!F52="","",IF(ｴﾝﾄﾘｰｼｰﾄ!F52=0,"",ｴﾝﾄﾘｰｼｰﾄ!F52))</f>
        <v/>
      </c>
      <c r="M6" t="str">
        <f>IF(ｴﾝﾄﾘｰｼｰﾄ!E52="","",IF(ｴﾝﾄﾘｰｼｰﾄ!E52=0,"",ｴﾝﾄﾘｰｼｰﾄ!E52))</f>
        <v/>
      </c>
      <c r="N6" t="str">
        <f>IF(ｴﾝﾄﾘｰｼｰﾄ!C53="","",IF(ｴﾝﾄﾘｰｼｰﾄ!C53=0,"",ｴﾝﾄﾘｰｼｰﾄ!C53))</f>
        <v/>
      </c>
      <c r="O6" t="str">
        <f>IF(ｴﾝﾄﾘｰｼｰﾄ!F53="","",IF(ｴﾝﾄﾘｰｼｰﾄ!F53=0,"",ｴﾝﾄﾘｰｼｰﾄ!F53))</f>
        <v/>
      </c>
      <c r="P6" t="str">
        <f>IF(ｴﾝﾄﾘｰｼｰﾄ!E53="","",IF(ｴﾝﾄﾘｰｼｰﾄ!E53=0,"",ｴﾝﾄﾘｰｼｰﾄ!E53))</f>
        <v/>
      </c>
      <c r="Q6" t="str">
        <f>IF(ｴﾝﾄﾘｰｼｰﾄ!C54="","",IF(ｴﾝﾄﾘｰｼｰﾄ!C54=0,"",ｴﾝﾄﾘｰｼｰﾄ!C54))</f>
        <v/>
      </c>
      <c r="R6" t="str">
        <f>IF(ｴﾝﾄﾘｰｼｰﾄ!F54="","",IF(ｴﾝﾄﾘｰｼｰﾄ!F54=0,"",ｴﾝﾄﾘｰｼｰﾄ!F54))</f>
        <v/>
      </c>
      <c r="S6" t="str">
        <f>IF(ｴﾝﾄﾘｰｼｰﾄ!E54="","",IF(ｴﾝﾄﾘｰｼｰﾄ!E54=0,"",ｴﾝﾄﾘｰｼｰﾄ!E54))</f>
        <v/>
      </c>
      <c r="T6" t="str">
        <f>IF(ｴﾝﾄﾘｰｼｰﾄ!C55="","",IF(ｴﾝﾄﾘｰｼｰﾄ!C55=0,"",ｴﾝﾄﾘｰｼｰﾄ!C55))</f>
        <v/>
      </c>
      <c r="U6" t="str">
        <f>IF(ｴﾝﾄﾘｰｼｰﾄ!F55="","",IF(ｴﾝﾄﾘｰｼｰﾄ!F55=0,"",ｴﾝﾄﾘｰｼｰﾄ!F55))</f>
        <v/>
      </c>
      <c r="V6" t="str">
        <f>IF(ｴﾝﾄﾘｰｼｰﾄ!E55="","",IF(ｴﾝﾄﾘｰｼｰﾄ!E55=0,"",ｴﾝﾄﾘｰｼｰﾄ!E55))</f>
        <v/>
      </c>
      <c r="W6" t="str">
        <f>IF(ｴﾝﾄﾘｰｼｰﾄ!C56="","",IF(ｴﾝﾄﾘｰｼｰﾄ!C56=0,"",ｴﾝﾄﾘｰｼｰﾄ!C56))</f>
        <v/>
      </c>
      <c r="X6" t="str">
        <f>IF(ｴﾝﾄﾘｰｼｰﾄ!F56="","",IF(ｴﾝﾄﾘｰｼｰﾄ!F56=0,"",ｴﾝﾄﾘｰｼｰﾄ!F56))</f>
        <v/>
      </c>
      <c r="Y6" t="str">
        <f>IF(ｴﾝﾄﾘｰｼｰﾄ!E56="","",IF(ｴﾝﾄﾘｰｼｰﾄ!E56=0,"",ｴﾝﾄﾘｰｼｰﾄ!E56))</f>
        <v/>
      </c>
      <c r="Z6" t="str">
        <f>IF(ｴﾝﾄﾘｰｼｰﾄ!C57="","",IF(ｴﾝﾄﾘｰｼｰﾄ!C57=0,"",ｴﾝﾄﾘｰｼｰﾄ!C57))</f>
        <v/>
      </c>
      <c r="AA6" t="str">
        <f>IF(ｴﾝﾄﾘｰｼｰﾄ!F57="","",IF(ｴﾝﾄﾘｰｼｰﾄ!F57=0,"",ｴﾝﾄﾘｰｼｰﾄ!F57))</f>
        <v/>
      </c>
      <c r="AB6" t="str">
        <f>IF(ｴﾝﾄﾘｰｼｰﾄ!E57="","",IF(ｴﾝﾄﾘｰｼｰﾄ!E57=0,"",ｴﾝﾄﾘｰｼｰﾄ!E57))</f>
        <v/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F2573-D41E-499F-B868-9064883AC5AA}">
  <dimension ref="A1:V10"/>
  <sheetViews>
    <sheetView workbookViewId="0">
      <selection activeCell="A9" sqref="A9"/>
    </sheetView>
  </sheetViews>
  <sheetFormatPr defaultRowHeight="13.5" x14ac:dyDescent="0.15"/>
  <cols>
    <col min="5" max="5" width="12.375" bestFit="1" customWidth="1"/>
  </cols>
  <sheetData>
    <row r="1" spans="1:22" x14ac:dyDescent="0.15">
      <c r="A1" t="s">
        <v>46</v>
      </c>
      <c r="B1" t="s">
        <v>47</v>
      </c>
      <c r="C1" t="s">
        <v>48</v>
      </c>
      <c r="D1" t="s">
        <v>49</v>
      </c>
      <c r="E1" t="s">
        <v>50</v>
      </c>
      <c r="F1" t="s">
        <v>51</v>
      </c>
      <c r="G1" t="s">
        <v>52</v>
      </c>
      <c r="H1" t="s">
        <v>53</v>
      </c>
      <c r="I1" t="s">
        <v>51</v>
      </c>
      <c r="J1" t="s">
        <v>52</v>
      </c>
      <c r="K1" t="s">
        <v>54</v>
      </c>
      <c r="L1" t="s">
        <v>51</v>
      </c>
      <c r="M1" t="s">
        <v>52</v>
      </c>
      <c r="N1" t="s">
        <v>55</v>
      </c>
      <c r="O1" t="s">
        <v>51</v>
      </c>
      <c r="P1" t="s">
        <v>52</v>
      </c>
      <c r="Q1" t="s">
        <v>56</v>
      </c>
      <c r="R1" t="s">
        <v>51</v>
      </c>
      <c r="S1" t="s">
        <v>52</v>
      </c>
      <c r="T1" t="s">
        <v>57</v>
      </c>
      <c r="U1" t="s">
        <v>51</v>
      </c>
      <c r="V1" t="s">
        <v>52</v>
      </c>
    </row>
    <row r="2" spans="1:22" x14ac:dyDescent="0.15">
      <c r="B2" t="str">
        <f>IF(ｴﾝﾄﾘｰｼｰﾄ!I18="","",IF(ｴﾝﾄﾘｰｼｰﾄ!I18=0,"",ｴﾝﾄﾘｰｼｰﾄ!I18))</f>
        <v/>
      </c>
      <c r="D2" t="str">
        <f>IF(B2&lt;&gt;"","駅伝Ｂ","")</f>
        <v/>
      </c>
      <c r="E2" t="str">
        <f>IF(ｴﾝﾄﾘｰｼｰﾄ!$K18="","",IF(ｴﾝﾄﾘｰｼｰﾄ!$K18=0,"",ｴﾝﾄﾘｰｼｰﾄ!$K18))</f>
        <v/>
      </c>
      <c r="F2" t="str">
        <f>IF(ｴﾝﾄﾘｰｼｰﾄ!$N18="","",IF(ｴﾝﾄﾘｰｼｰﾄ!$N18=0,"",ｴﾝﾄﾘｰｼｰﾄ!$N18))</f>
        <v/>
      </c>
      <c r="G2" t="str">
        <f>IF(ｴﾝﾄﾘｰｼｰﾄ!$M18="","",IF(ｴﾝﾄﾘｰｼｰﾄ!$M18=0,"",ｴﾝﾄﾘｰｼｰﾄ!$M18))</f>
        <v/>
      </c>
      <c r="H2" t="str">
        <f>IF(ｴﾝﾄﾘｰｼｰﾄ!$K19="","",IF(ｴﾝﾄﾘｰｼｰﾄ!$K19=0,"",ｴﾝﾄﾘｰｼｰﾄ!$K19))</f>
        <v/>
      </c>
      <c r="I2" t="str">
        <f>IF(ｴﾝﾄﾘｰｼｰﾄ!$N19="","",IF(ｴﾝﾄﾘｰｼｰﾄ!$N19=0,"",ｴﾝﾄﾘｰｼｰﾄ!$N19))</f>
        <v/>
      </c>
      <c r="J2" t="str">
        <f>IF(ｴﾝﾄﾘｰｼｰﾄ!$M19="","",IF(ｴﾝﾄﾘｰｼｰﾄ!$M19=0,"",ｴﾝﾄﾘｰｼｰﾄ!$M19))</f>
        <v/>
      </c>
      <c r="K2" t="str">
        <f>IF(ｴﾝﾄﾘｰｼｰﾄ!$K20="","",IF(ｴﾝﾄﾘｰｼｰﾄ!$K20=0,"",ｴﾝﾄﾘｰｼｰﾄ!$K20))</f>
        <v/>
      </c>
      <c r="L2" t="str">
        <f>IF(ｴﾝﾄﾘｰｼｰﾄ!$N20="","",IF(ｴﾝﾄﾘｰｼｰﾄ!$N20=0,"",ｴﾝﾄﾘｰｼｰﾄ!$N20))</f>
        <v/>
      </c>
      <c r="M2" t="str">
        <f>IF(ｴﾝﾄﾘｰｼｰﾄ!$M20="","",IF(ｴﾝﾄﾘｰｼｰﾄ!$M20=0,"",ｴﾝﾄﾘｰｼｰﾄ!$M20))</f>
        <v/>
      </c>
      <c r="N2" t="str">
        <f>IF(ｴﾝﾄﾘｰｼｰﾄ!$K21="","",IF(ｴﾝﾄﾘｰｼｰﾄ!$K21=0,"",ｴﾝﾄﾘｰｼｰﾄ!$K21))</f>
        <v/>
      </c>
      <c r="O2" t="str">
        <f>IF(ｴﾝﾄﾘｰｼｰﾄ!$N21="","",IF(ｴﾝﾄﾘｰｼｰﾄ!$N21=0,"",ｴﾝﾄﾘｰｼｰﾄ!$N21))</f>
        <v/>
      </c>
      <c r="P2" t="str">
        <f>IF(ｴﾝﾄﾘｰｼｰﾄ!$M21="","",IF(ｴﾝﾄﾘｰｼｰﾄ!$M21=0,"",ｴﾝﾄﾘｰｼｰﾄ!$M21))</f>
        <v/>
      </c>
      <c r="Q2" t="str">
        <f>IF(ｴﾝﾄﾘｰｼｰﾄ!$K22="","",IF(ｴﾝﾄﾘｰｼｰﾄ!$K22=0,"",ｴﾝﾄﾘｰｼｰﾄ!$K22))</f>
        <v/>
      </c>
      <c r="R2" t="str">
        <f>IF(ｴﾝﾄﾘｰｼｰﾄ!$N22="","",IF(ｴﾝﾄﾘｰｼｰﾄ!$N22=0,"",ｴﾝﾄﾘｰｼｰﾄ!$N22))</f>
        <v/>
      </c>
      <c r="S2" t="str">
        <f>IF(ｴﾝﾄﾘｰｼｰﾄ!$M22="","",IF(ｴﾝﾄﾘｰｼｰﾄ!$M22=0,"",ｴﾝﾄﾘｰｼｰﾄ!$M22))</f>
        <v/>
      </c>
      <c r="T2" t="str">
        <f>IF(ｴﾝﾄﾘｰｼｰﾄ!$K23="","",IF(ｴﾝﾄﾘｰｼｰﾄ!$K23=0,"",ｴﾝﾄﾘｰｼｰﾄ!$K23))</f>
        <v/>
      </c>
      <c r="U2" t="str">
        <f>IF(ｴﾝﾄﾘｰｼｰﾄ!$N23="","",IF(ｴﾝﾄﾘｰｼｰﾄ!$N23=0,"",ｴﾝﾄﾘｰｼｰﾄ!$N23))</f>
        <v/>
      </c>
      <c r="V2" t="str">
        <f>IF(ｴﾝﾄﾘｰｼｰﾄ!$M23="","",IF(ｴﾝﾄﾘｰｼｰﾄ!$M23=0,"",ｴﾝﾄﾘｰｼｰﾄ!$M23))</f>
        <v/>
      </c>
    </row>
    <row r="3" spans="1:22" x14ac:dyDescent="0.15">
      <c r="B3" t="str">
        <f>IF(ｴﾝﾄﾘｰｼｰﾄ!I24="","",IF(ｴﾝﾄﾘｰｼｰﾄ!I24=0,"",ｴﾝﾄﾘｰｼｰﾄ!I24))</f>
        <v/>
      </c>
      <c r="D3" t="str">
        <f t="shared" ref="D3:D10" si="0">IF(B3&lt;&gt;"","駅伝Ｂ","")</f>
        <v/>
      </c>
      <c r="E3" t="str">
        <f>IF(ｴﾝﾄﾘｰｼｰﾄ!$K24="","",IF(ｴﾝﾄﾘｰｼｰﾄ!$K24=0,"",ｴﾝﾄﾘｰｼｰﾄ!$K24))</f>
        <v/>
      </c>
      <c r="F3" t="str">
        <f>IF(ｴﾝﾄﾘｰｼｰﾄ!$N24="","",IF(ｴﾝﾄﾘｰｼｰﾄ!$N24=0,"",ｴﾝﾄﾘｰｼｰﾄ!$N24))</f>
        <v/>
      </c>
      <c r="G3" t="str">
        <f>IF(ｴﾝﾄﾘｰｼｰﾄ!$M24="","",IF(ｴﾝﾄﾘｰｼｰﾄ!$M24=0,"",ｴﾝﾄﾘｰｼｰﾄ!$M24))</f>
        <v/>
      </c>
      <c r="H3" t="str">
        <f>IF(ｴﾝﾄﾘｰｼｰﾄ!$K25="","",IF(ｴﾝﾄﾘｰｼｰﾄ!$K25=0,"",ｴﾝﾄﾘｰｼｰﾄ!$K25))</f>
        <v/>
      </c>
      <c r="I3" t="str">
        <f>IF(ｴﾝﾄﾘｰｼｰﾄ!$N25="","",IF(ｴﾝﾄﾘｰｼｰﾄ!$N25=0,"",ｴﾝﾄﾘｰｼｰﾄ!$N25))</f>
        <v/>
      </c>
      <c r="J3" t="str">
        <f>IF(ｴﾝﾄﾘｰｼｰﾄ!$M25="","",IF(ｴﾝﾄﾘｰｼｰﾄ!$M25=0,"",ｴﾝﾄﾘｰｼｰﾄ!$M25))</f>
        <v/>
      </c>
      <c r="K3" t="str">
        <f>IF(ｴﾝﾄﾘｰｼｰﾄ!$K26="","",IF(ｴﾝﾄﾘｰｼｰﾄ!$K26=0,"",ｴﾝﾄﾘｰｼｰﾄ!$K26))</f>
        <v/>
      </c>
      <c r="L3" t="str">
        <f>IF(ｴﾝﾄﾘｰｼｰﾄ!$N26="","",IF(ｴﾝﾄﾘｰｼｰﾄ!$N26=0,"",ｴﾝﾄﾘｰｼｰﾄ!$N26))</f>
        <v/>
      </c>
      <c r="M3" t="str">
        <f>IF(ｴﾝﾄﾘｰｼｰﾄ!$M26="","",IF(ｴﾝﾄﾘｰｼｰﾄ!$M26=0,"",ｴﾝﾄﾘｰｼｰﾄ!$M26))</f>
        <v/>
      </c>
      <c r="N3" t="str">
        <f>IF(ｴﾝﾄﾘｰｼｰﾄ!$K27="","",IF(ｴﾝﾄﾘｰｼｰﾄ!$K27=0,"",ｴﾝﾄﾘｰｼｰﾄ!$K27))</f>
        <v/>
      </c>
      <c r="O3" t="str">
        <f>IF(ｴﾝﾄﾘｰｼｰﾄ!$N27="","",IF(ｴﾝﾄﾘｰｼｰﾄ!$N27=0,"",ｴﾝﾄﾘｰｼｰﾄ!$N27))</f>
        <v/>
      </c>
      <c r="P3" t="str">
        <f>IF(ｴﾝﾄﾘｰｼｰﾄ!$M27="","",IF(ｴﾝﾄﾘｰｼｰﾄ!$M27=0,"",ｴﾝﾄﾘｰｼｰﾄ!$M27))</f>
        <v/>
      </c>
      <c r="Q3" t="str">
        <f>IF(ｴﾝﾄﾘｰｼｰﾄ!$K28="","",IF(ｴﾝﾄﾘｰｼｰﾄ!$K28=0,"",ｴﾝﾄﾘｰｼｰﾄ!$K28))</f>
        <v/>
      </c>
      <c r="R3" t="str">
        <f>IF(ｴﾝﾄﾘｰｼｰﾄ!$N28="","",IF(ｴﾝﾄﾘｰｼｰﾄ!$N28=0,"",ｴﾝﾄﾘｰｼｰﾄ!$N28))</f>
        <v/>
      </c>
      <c r="S3" t="str">
        <f>IF(ｴﾝﾄﾘｰｼｰﾄ!$M28="","",IF(ｴﾝﾄﾘｰｼｰﾄ!$M28=0,"",ｴﾝﾄﾘｰｼｰﾄ!$M28))</f>
        <v/>
      </c>
      <c r="T3" t="str">
        <f>IF(ｴﾝﾄﾘｰｼｰﾄ!$K29="","",IF(ｴﾝﾄﾘｰｼｰﾄ!$K29=0,"",ｴﾝﾄﾘｰｼｰﾄ!$K29))</f>
        <v/>
      </c>
      <c r="U3" t="str">
        <f>IF(ｴﾝﾄﾘｰｼｰﾄ!$N29="","",IF(ｴﾝﾄﾘｰｼｰﾄ!$N29=0,"",ｴﾝﾄﾘｰｼｰﾄ!$N29))</f>
        <v/>
      </c>
      <c r="V3" t="str">
        <f>IF(ｴﾝﾄﾘｰｼｰﾄ!$M29="","",IF(ｴﾝﾄﾘｰｼｰﾄ!$M29=0,"",ｴﾝﾄﾘｰｼｰﾄ!$M29))</f>
        <v/>
      </c>
    </row>
    <row r="4" spans="1:22" x14ac:dyDescent="0.15">
      <c r="B4" t="str">
        <f>IF(ｴﾝﾄﾘｰｼｰﾄ!I30="","",IF(ｴﾝﾄﾘｰｼｰﾄ!I30=0,"",ｴﾝﾄﾘｰｼｰﾄ!I30))</f>
        <v/>
      </c>
      <c r="D4" t="str">
        <f t="shared" si="0"/>
        <v/>
      </c>
      <c r="E4" t="str">
        <f>IF(ｴﾝﾄﾘｰｼｰﾄ!$K30="","",IF(ｴﾝﾄﾘｰｼｰﾄ!$K30=0,"",ｴﾝﾄﾘｰｼｰﾄ!$K30))</f>
        <v/>
      </c>
      <c r="F4" t="str">
        <f>IF(ｴﾝﾄﾘｰｼｰﾄ!$N30="","",IF(ｴﾝﾄﾘｰｼｰﾄ!$N30=0,"",ｴﾝﾄﾘｰｼｰﾄ!$N30))</f>
        <v/>
      </c>
      <c r="G4" t="str">
        <f>IF(ｴﾝﾄﾘｰｼｰﾄ!$M30="","",IF(ｴﾝﾄﾘｰｼｰﾄ!$M30=0,"",ｴﾝﾄﾘｰｼｰﾄ!$M30))</f>
        <v/>
      </c>
      <c r="H4" t="str">
        <f>IF(ｴﾝﾄﾘｰｼｰﾄ!$K31="","",IF(ｴﾝﾄﾘｰｼｰﾄ!$K31=0,"",ｴﾝﾄﾘｰｼｰﾄ!$K31))</f>
        <v/>
      </c>
      <c r="I4" t="str">
        <f>IF(ｴﾝﾄﾘｰｼｰﾄ!$N31="","",IF(ｴﾝﾄﾘｰｼｰﾄ!$N31=0,"",ｴﾝﾄﾘｰｼｰﾄ!$N31))</f>
        <v/>
      </c>
      <c r="J4" t="str">
        <f>IF(ｴﾝﾄﾘｰｼｰﾄ!$M31="","",IF(ｴﾝﾄﾘｰｼｰﾄ!$M31=0,"",ｴﾝﾄﾘｰｼｰﾄ!$M31))</f>
        <v/>
      </c>
      <c r="K4" t="str">
        <f>IF(ｴﾝﾄﾘｰｼｰﾄ!$K32="","",IF(ｴﾝﾄﾘｰｼｰﾄ!$K32=0,"",ｴﾝﾄﾘｰｼｰﾄ!$K32))</f>
        <v/>
      </c>
      <c r="L4" t="str">
        <f>IF(ｴﾝﾄﾘｰｼｰﾄ!$N32="","",IF(ｴﾝﾄﾘｰｼｰﾄ!$N32=0,"",ｴﾝﾄﾘｰｼｰﾄ!$N32))</f>
        <v/>
      </c>
      <c r="M4" t="str">
        <f>IF(ｴﾝﾄﾘｰｼｰﾄ!$M32="","",IF(ｴﾝﾄﾘｰｼｰﾄ!$M32=0,"",ｴﾝﾄﾘｰｼｰﾄ!$M32))</f>
        <v/>
      </c>
      <c r="N4" t="str">
        <f>IF(ｴﾝﾄﾘｰｼｰﾄ!$K33="","",IF(ｴﾝﾄﾘｰｼｰﾄ!$K33=0,"",ｴﾝﾄﾘｰｼｰﾄ!$K33))</f>
        <v/>
      </c>
      <c r="O4" t="str">
        <f>IF(ｴﾝﾄﾘｰｼｰﾄ!$N33="","",IF(ｴﾝﾄﾘｰｼｰﾄ!$N33=0,"",ｴﾝﾄﾘｰｼｰﾄ!$N33))</f>
        <v/>
      </c>
      <c r="P4" t="str">
        <f>IF(ｴﾝﾄﾘｰｼｰﾄ!$M33="","",IF(ｴﾝﾄﾘｰｼｰﾄ!$M33=0,"",ｴﾝﾄﾘｰｼｰﾄ!$M33))</f>
        <v/>
      </c>
      <c r="Q4" t="str">
        <f>IF(ｴﾝﾄﾘｰｼｰﾄ!$K34="","",IF(ｴﾝﾄﾘｰｼｰﾄ!$K34=0,"",ｴﾝﾄﾘｰｼｰﾄ!$K34))</f>
        <v/>
      </c>
      <c r="R4" t="str">
        <f>IF(ｴﾝﾄﾘｰｼｰﾄ!$N34="","",IF(ｴﾝﾄﾘｰｼｰﾄ!$N34=0,"",ｴﾝﾄﾘｰｼｰﾄ!$N34))</f>
        <v/>
      </c>
      <c r="S4" t="str">
        <f>IF(ｴﾝﾄﾘｰｼｰﾄ!$M34="","",IF(ｴﾝﾄﾘｰｼｰﾄ!$M34=0,"",ｴﾝﾄﾘｰｼｰﾄ!$M34))</f>
        <v/>
      </c>
      <c r="T4" t="str">
        <f>IF(ｴﾝﾄﾘｰｼｰﾄ!$K35="","",IF(ｴﾝﾄﾘｰｼｰﾄ!$K35=0,"",ｴﾝﾄﾘｰｼｰﾄ!$K35))</f>
        <v/>
      </c>
      <c r="U4" t="str">
        <f>IF(ｴﾝﾄﾘｰｼｰﾄ!$N35="","",IF(ｴﾝﾄﾘｰｼｰﾄ!$N35=0,"",ｴﾝﾄﾘｰｼｰﾄ!$N35))</f>
        <v/>
      </c>
      <c r="V4" t="str">
        <f>IF(ｴﾝﾄﾘｰｼｰﾄ!$M35="","",IF(ｴﾝﾄﾘｰｼｰﾄ!$M35=0,"",ｴﾝﾄﾘｰｼｰﾄ!$M35))</f>
        <v/>
      </c>
    </row>
    <row r="5" spans="1:22" x14ac:dyDescent="0.15">
      <c r="B5" t="str">
        <f>IF(ｴﾝﾄﾘｰｼｰﾄ!I36="","",IF(ｴﾝﾄﾘｰｼｰﾄ!I36=0,"",ｴﾝﾄﾘｰｼｰﾄ!I36))</f>
        <v/>
      </c>
      <c r="D5" t="str">
        <f t="shared" si="0"/>
        <v/>
      </c>
      <c r="E5" t="str">
        <f>IF(ｴﾝﾄﾘｰｼｰﾄ!$K36="","",IF(ｴﾝﾄﾘｰｼｰﾄ!$K36=0,"",ｴﾝﾄﾘｰｼｰﾄ!$K36))</f>
        <v/>
      </c>
      <c r="F5" t="str">
        <f>IF(ｴﾝﾄﾘｰｼｰﾄ!$N36="","",IF(ｴﾝﾄﾘｰｼｰﾄ!$N36=0,"",ｴﾝﾄﾘｰｼｰﾄ!$N36))</f>
        <v/>
      </c>
      <c r="G5" t="str">
        <f>IF(ｴﾝﾄﾘｰｼｰﾄ!$M36="","",IF(ｴﾝﾄﾘｰｼｰﾄ!$M36=0,"",ｴﾝﾄﾘｰｼｰﾄ!$M36))</f>
        <v/>
      </c>
      <c r="H5" t="str">
        <f>IF(ｴﾝﾄﾘｰｼｰﾄ!$K37="","",IF(ｴﾝﾄﾘｰｼｰﾄ!$K37=0,"",ｴﾝﾄﾘｰｼｰﾄ!$K37))</f>
        <v/>
      </c>
      <c r="I5" t="str">
        <f>IF(ｴﾝﾄﾘｰｼｰﾄ!$N37="","",IF(ｴﾝﾄﾘｰｼｰﾄ!$N37=0,"",ｴﾝﾄﾘｰｼｰﾄ!$N37))</f>
        <v/>
      </c>
      <c r="J5" t="str">
        <f>IF(ｴﾝﾄﾘｰｼｰﾄ!$M37="","",IF(ｴﾝﾄﾘｰｼｰﾄ!$M37=0,"",ｴﾝﾄﾘｰｼｰﾄ!$M37))</f>
        <v/>
      </c>
      <c r="K5" t="str">
        <f>IF(ｴﾝﾄﾘｰｼｰﾄ!$K38="","",IF(ｴﾝﾄﾘｰｼｰﾄ!$K38=0,"",ｴﾝﾄﾘｰｼｰﾄ!$K38))</f>
        <v/>
      </c>
      <c r="L5" t="str">
        <f>IF(ｴﾝﾄﾘｰｼｰﾄ!$N38="","",IF(ｴﾝﾄﾘｰｼｰﾄ!$N38=0,"",ｴﾝﾄﾘｰｼｰﾄ!$N38))</f>
        <v/>
      </c>
      <c r="M5" t="str">
        <f>IF(ｴﾝﾄﾘｰｼｰﾄ!$M38="","",IF(ｴﾝﾄﾘｰｼｰﾄ!$M38=0,"",ｴﾝﾄﾘｰｼｰﾄ!$M38))</f>
        <v/>
      </c>
      <c r="N5" t="str">
        <f>IF(ｴﾝﾄﾘｰｼｰﾄ!$K39="","",IF(ｴﾝﾄﾘｰｼｰﾄ!$K39=0,"",ｴﾝﾄﾘｰｼｰﾄ!$K39))</f>
        <v/>
      </c>
      <c r="O5" t="str">
        <f>IF(ｴﾝﾄﾘｰｼｰﾄ!$N39="","",IF(ｴﾝﾄﾘｰｼｰﾄ!$N39=0,"",ｴﾝﾄﾘｰｼｰﾄ!$N39))</f>
        <v/>
      </c>
      <c r="P5" t="str">
        <f>IF(ｴﾝﾄﾘｰｼｰﾄ!$M39="","",IF(ｴﾝﾄﾘｰｼｰﾄ!$M39=0,"",ｴﾝﾄﾘｰｼｰﾄ!$M39))</f>
        <v/>
      </c>
      <c r="Q5" t="str">
        <f>IF(ｴﾝﾄﾘｰｼｰﾄ!$K40="","",IF(ｴﾝﾄﾘｰｼｰﾄ!$K40=0,"",ｴﾝﾄﾘｰｼｰﾄ!$K40))</f>
        <v/>
      </c>
      <c r="R5" t="str">
        <f>IF(ｴﾝﾄﾘｰｼｰﾄ!$N40="","",IF(ｴﾝﾄﾘｰｼｰﾄ!$N40=0,"",ｴﾝﾄﾘｰｼｰﾄ!$N40))</f>
        <v/>
      </c>
      <c r="S5" t="str">
        <f>IF(ｴﾝﾄﾘｰｼｰﾄ!$M40="","",IF(ｴﾝﾄﾘｰｼｰﾄ!$M40=0,"",ｴﾝﾄﾘｰｼｰﾄ!$M40))</f>
        <v/>
      </c>
      <c r="T5" t="str">
        <f>IF(ｴﾝﾄﾘｰｼｰﾄ!$K41="","",IF(ｴﾝﾄﾘｰｼｰﾄ!$K41=0,"",ｴﾝﾄﾘｰｼｰﾄ!$K41))</f>
        <v/>
      </c>
      <c r="U5" t="str">
        <f>IF(ｴﾝﾄﾘｰｼｰﾄ!$N41="","",IF(ｴﾝﾄﾘｰｼｰﾄ!$N41=0,"",ｴﾝﾄﾘｰｼｰﾄ!$N41))</f>
        <v/>
      </c>
      <c r="V5" t="str">
        <f>IF(ｴﾝﾄﾘｰｼｰﾄ!$M41="","",IF(ｴﾝﾄﾘｰｼｰﾄ!$M41=0,"",ｴﾝﾄﾘｰｼｰﾄ!$M41))</f>
        <v/>
      </c>
    </row>
    <row r="6" spans="1:22" x14ac:dyDescent="0.15">
      <c r="B6" t="str">
        <f>IF(ｴﾝﾄﾘｰｼｰﾄ!I42="","",IF(ｴﾝﾄﾘｰｼｰﾄ!I42=0,"",ｴﾝﾄﾘｰｼｰﾄ!I42))</f>
        <v/>
      </c>
      <c r="D6" t="str">
        <f t="shared" si="0"/>
        <v/>
      </c>
      <c r="E6" t="str">
        <f>IF(ｴﾝﾄﾘｰｼｰﾄ!$K42="","",IF(ｴﾝﾄﾘｰｼｰﾄ!$K42=0,"",ｴﾝﾄﾘｰｼｰﾄ!$K42))</f>
        <v/>
      </c>
      <c r="F6" t="str">
        <f>IF(ｴﾝﾄﾘｰｼｰﾄ!$N42="","",IF(ｴﾝﾄﾘｰｼｰﾄ!$N42=0,"",ｴﾝﾄﾘｰｼｰﾄ!$N42))</f>
        <v/>
      </c>
      <c r="G6" t="str">
        <f>IF(ｴﾝﾄﾘｰｼｰﾄ!$M42="","",IF(ｴﾝﾄﾘｰｼｰﾄ!$M42=0,"",ｴﾝﾄﾘｰｼｰﾄ!$M42))</f>
        <v/>
      </c>
      <c r="H6" t="str">
        <f>IF(ｴﾝﾄﾘｰｼｰﾄ!$K43="","",IF(ｴﾝﾄﾘｰｼｰﾄ!$K43=0,"",ｴﾝﾄﾘｰｼｰﾄ!$K43))</f>
        <v/>
      </c>
      <c r="I6" t="str">
        <f>IF(ｴﾝﾄﾘｰｼｰﾄ!$N43="","",IF(ｴﾝﾄﾘｰｼｰﾄ!$N43=0,"",ｴﾝﾄﾘｰｼｰﾄ!$N43))</f>
        <v/>
      </c>
      <c r="J6" t="str">
        <f>IF(ｴﾝﾄﾘｰｼｰﾄ!$M43="","",IF(ｴﾝﾄﾘｰｼｰﾄ!$M43=0,"",ｴﾝﾄﾘｰｼｰﾄ!$M43))</f>
        <v/>
      </c>
      <c r="K6" t="str">
        <f>IF(ｴﾝﾄﾘｰｼｰﾄ!$K44="","",IF(ｴﾝﾄﾘｰｼｰﾄ!$K44=0,"",ｴﾝﾄﾘｰｼｰﾄ!$K44))</f>
        <v/>
      </c>
      <c r="L6" t="str">
        <f>IF(ｴﾝﾄﾘｰｼｰﾄ!$N44="","",IF(ｴﾝﾄﾘｰｼｰﾄ!$N44=0,"",ｴﾝﾄﾘｰｼｰﾄ!$N44))</f>
        <v/>
      </c>
      <c r="M6" t="str">
        <f>IF(ｴﾝﾄﾘｰｼｰﾄ!$M44="","",IF(ｴﾝﾄﾘｰｼｰﾄ!$M44=0,"",ｴﾝﾄﾘｰｼｰﾄ!$M44))</f>
        <v/>
      </c>
      <c r="N6" t="str">
        <f>IF(ｴﾝﾄﾘｰｼｰﾄ!$K45="","",IF(ｴﾝﾄﾘｰｼｰﾄ!$K45=0,"",ｴﾝﾄﾘｰｼｰﾄ!$K45))</f>
        <v/>
      </c>
      <c r="O6" t="str">
        <f>IF(ｴﾝﾄﾘｰｼｰﾄ!$N45="","",IF(ｴﾝﾄﾘｰｼｰﾄ!$N45=0,"",ｴﾝﾄﾘｰｼｰﾄ!$N45))</f>
        <v/>
      </c>
      <c r="P6" t="str">
        <f>IF(ｴﾝﾄﾘｰｼｰﾄ!$M45="","",IF(ｴﾝﾄﾘｰｼｰﾄ!$M45=0,"",ｴﾝﾄﾘｰｼｰﾄ!$M45))</f>
        <v/>
      </c>
      <c r="Q6" t="str">
        <f>IF(ｴﾝﾄﾘｰｼｰﾄ!$K46="","",IF(ｴﾝﾄﾘｰｼｰﾄ!$K46=0,"",ｴﾝﾄﾘｰｼｰﾄ!$K46))</f>
        <v/>
      </c>
      <c r="R6" t="str">
        <f>IF(ｴﾝﾄﾘｰｼｰﾄ!$N46="","",IF(ｴﾝﾄﾘｰｼｰﾄ!$N46=0,"",ｴﾝﾄﾘｰｼｰﾄ!$N46))</f>
        <v/>
      </c>
      <c r="S6" t="str">
        <f>IF(ｴﾝﾄﾘｰｼｰﾄ!$M46="","",IF(ｴﾝﾄﾘｰｼｰﾄ!$M46=0,"",ｴﾝﾄﾘｰｼｰﾄ!$M46))</f>
        <v/>
      </c>
      <c r="T6" t="str">
        <f>IF(ｴﾝﾄﾘｰｼｰﾄ!$K47="","",IF(ｴﾝﾄﾘｰｼｰﾄ!$K47=0,"",ｴﾝﾄﾘｰｼｰﾄ!$K47))</f>
        <v/>
      </c>
      <c r="U6" t="str">
        <f>IF(ｴﾝﾄﾘｰｼｰﾄ!$N47="","",IF(ｴﾝﾄﾘｰｼｰﾄ!$N47=0,"",ｴﾝﾄﾘｰｼｰﾄ!$N47))</f>
        <v/>
      </c>
      <c r="V6" t="str">
        <f>IF(ｴﾝﾄﾘｰｼｰﾄ!$M47="","",IF(ｴﾝﾄﾘｰｼｰﾄ!$M47=0,"",ｴﾝﾄﾘｰｼｰﾄ!$M47))</f>
        <v/>
      </c>
    </row>
    <row r="7" spans="1:22" x14ac:dyDescent="0.15">
      <c r="B7" t="str">
        <f>IF(ｴﾝﾄﾘｰｼｰﾄ!I48="","",IF(ｴﾝﾄﾘｰｼｰﾄ!I48=0,"",ｴﾝﾄﾘｰｼｰﾄ!I48))</f>
        <v/>
      </c>
      <c r="D7" t="str">
        <f t="shared" ref="D7:D8" si="1">IF(B7&lt;&gt;"","駅伝Ｂ","")</f>
        <v/>
      </c>
      <c r="E7" t="str">
        <f>IF(ｴﾝﾄﾘｰｼｰﾄ!$K48="","",IF(ｴﾝﾄﾘｰｼｰﾄ!$K48=0,"",ｴﾝﾄﾘｰｼｰﾄ!$K48))</f>
        <v/>
      </c>
      <c r="F7" t="str">
        <f>IF(ｴﾝﾄﾘｰｼｰﾄ!$N48="","",IF(ｴﾝﾄﾘｰｼｰﾄ!$N48=0,"",ｴﾝﾄﾘｰｼｰﾄ!$N48))</f>
        <v/>
      </c>
      <c r="G7" t="str">
        <f>IF(ｴﾝﾄﾘｰｼｰﾄ!$M48="","",IF(ｴﾝﾄﾘｰｼｰﾄ!$M48=0,"",ｴﾝﾄﾘｰｼｰﾄ!$M48))</f>
        <v/>
      </c>
      <c r="H7" t="str">
        <f>IF(ｴﾝﾄﾘｰｼｰﾄ!$K49="","",IF(ｴﾝﾄﾘｰｼｰﾄ!$K49=0,"",ｴﾝﾄﾘｰｼｰﾄ!$K49))</f>
        <v/>
      </c>
      <c r="I7" t="str">
        <f>IF(ｴﾝﾄﾘｰｼｰﾄ!$N49="","",IF(ｴﾝﾄﾘｰｼｰﾄ!$N49=0,"",ｴﾝﾄﾘｰｼｰﾄ!$N49))</f>
        <v/>
      </c>
      <c r="J7" t="str">
        <f>IF(ｴﾝﾄﾘｰｼｰﾄ!$M49="","",IF(ｴﾝﾄﾘｰｼｰﾄ!$M49=0,"",ｴﾝﾄﾘｰｼｰﾄ!$M49))</f>
        <v/>
      </c>
      <c r="K7" t="str">
        <f>IF(ｴﾝﾄﾘｰｼｰﾄ!$K50="","",IF(ｴﾝﾄﾘｰｼｰﾄ!$K50=0,"",ｴﾝﾄﾘｰｼｰﾄ!$K50))</f>
        <v/>
      </c>
      <c r="L7" t="str">
        <f>IF(ｴﾝﾄﾘｰｼｰﾄ!$N50="","",IF(ｴﾝﾄﾘｰｼｰﾄ!$N50=0,"",ｴﾝﾄﾘｰｼｰﾄ!$N50))</f>
        <v/>
      </c>
      <c r="M7" t="str">
        <f>IF(ｴﾝﾄﾘｰｼｰﾄ!$M50="","",IF(ｴﾝﾄﾘｰｼｰﾄ!$M50=0,"",ｴﾝﾄﾘｰｼｰﾄ!$M50))</f>
        <v/>
      </c>
      <c r="N7" t="str">
        <f>IF(ｴﾝﾄﾘｰｼｰﾄ!$K51="","",IF(ｴﾝﾄﾘｰｼｰﾄ!$K51=0,"",ｴﾝﾄﾘｰｼｰﾄ!$K51))</f>
        <v/>
      </c>
      <c r="O7" t="str">
        <f>IF(ｴﾝﾄﾘｰｼｰﾄ!$N51="","",IF(ｴﾝﾄﾘｰｼｰﾄ!$N51=0,"",ｴﾝﾄﾘｰｼｰﾄ!$N51))</f>
        <v/>
      </c>
      <c r="P7" t="str">
        <f>IF(ｴﾝﾄﾘｰｼｰﾄ!$M51="","",IF(ｴﾝﾄﾘｰｼｰﾄ!$M51=0,"",ｴﾝﾄﾘｰｼｰﾄ!$M51))</f>
        <v/>
      </c>
      <c r="Q7" t="str">
        <f>IF(ｴﾝﾄﾘｰｼｰﾄ!$K52="","",IF(ｴﾝﾄﾘｰｼｰﾄ!$K52=0,"",ｴﾝﾄﾘｰｼｰﾄ!$K52))</f>
        <v/>
      </c>
      <c r="R7" t="str">
        <f>IF(ｴﾝﾄﾘｰｼｰﾄ!$N52="","",IF(ｴﾝﾄﾘｰｼｰﾄ!$N52=0,"",ｴﾝﾄﾘｰｼｰﾄ!$N52))</f>
        <v/>
      </c>
      <c r="S7" t="str">
        <f>IF(ｴﾝﾄﾘｰｼｰﾄ!$M52="","",IF(ｴﾝﾄﾘｰｼｰﾄ!$M52=0,"",ｴﾝﾄﾘｰｼｰﾄ!$M52))</f>
        <v/>
      </c>
      <c r="T7" t="str">
        <f>IF(ｴﾝﾄﾘｰｼｰﾄ!$K53="","",IF(ｴﾝﾄﾘｰｼｰﾄ!$K53=0,"",ｴﾝﾄﾘｰｼｰﾄ!$K53))</f>
        <v/>
      </c>
      <c r="U7" t="str">
        <f>IF(ｴﾝﾄﾘｰｼｰﾄ!$N53="","",IF(ｴﾝﾄﾘｰｼｰﾄ!$N53=0,"",ｴﾝﾄﾘｰｼｰﾄ!$N53))</f>
        <v/>
      </c>
      <c r="V7" t="str">
        <f>IF(ｴﾝﾄﾘｰｼｰﾄ!$M53="","",IF(ｴﾝﾄﾘｰｼｰﾄ!$M53=0,"",ｴﾝﾄﾘｰｼｰﾄ!$M53))</f>
        <v/>
      </c>
    </row>
    <row r="8" spans="1:22" x14ac:dyDescent="0.15">
      <c r="B8" t="str">
        <f>IF(ｴﾝﾄﾘｰｼｰﾄ!I54="","",IF(ｴﾝﾄﾘｰｼｰﾄ!I54=0,"",ｴﾝﾄﾘｰｼｰﾄ!I54))</f>
        <v/>
      </c>
      <c r="D8" t="str">
        <f t="shared" si="1"/>
        <v/>
      </c>
      <c r="E8" t="str">
        <f>IF(ｴﾝﾄﾘｰｼｰﾄ!$K54="","",IF(ｴﾝﾄﾘｰｼｰﾄ!$K54=0,"",ｴﾝﾄﾘｰｼｰﾄ!$K54))</f>
        <v/>
      </c>
      <c r="F8" t="str">
        <f>IF(ｴﾝﾄﾘｰｼｰﾄ!$N54="","",IF(ｴﾝﾄﾘｰｼｰﾄ!$N54=0,"",ｴﾝﾄﾘｰｼｰﾄ!$N54))</f>
        <v/>
      </c>
      <c r="G8" t="str">
        <f>IF(ｴﾝﾄﾘｰｼｰﾄ!$M54="","",IF(ｴﾝﾄﾘｰｼｰﾄ!$M54=0,"",ｴﾝﾄﾘｰｼｰﾄ!$M54))</f>
        <v/>
      </c>
      <c r="H8" t="str">
        <f>IF(ｴﾝﾄﾘｰｼｰﾄ!$K55="","",IF(ｴﾝﾄﾘｰｼｰﾄ!$K55=0,"",ｴﾝﾄﾘｰｼｰﾄ!$K55))</f>
        <v/>
      </c>
      <c r="I8" t="str">
        <f>IF(ｴﾝﾄﾘｰｼｰﾄ!$N55="","",IF(ｴﾝﾄﾘｰｼｰﾄ!$N55=0,"",ｴﾝﾄﾘｰｼｰﾄ!$N55))</f>
        <v/>
      </c>
      <c r="J8" t="str">
        <f>IF(ｴﾝﾄﾘｰｼｰﾄ!$M55="","",IF(ｴﾝﾄﾘｰｼｰﾄ!$M55=0,"",ｴﾝﾄﾘｰｼｰﾄ!$M55))</f>
        <v/>
      </c>
      <c r="K8" t="str">
        <f>IF(ｴﾝﾄﾘｰｼｰﾄ!$K56="","",IF(ｴﾝﾄﾘｰｼｰﾄ!$K56=0,"",ｴﾝﾄﾘｰｼｰﾄ!$K56))</f>
        <v/>
      </c>
      <c r="L8" t="str">
        <f>IF(ｴﾝﾄﾘｰｼｰﾄ!$N56="","",IF(ｴﾝﾄﾘｰｼｰﾄ!$N56=0,"",ｴﾝﾄﾘｰｼｰﾄ!$N56))</f>
        <v/>
      </c>
      <c r="M8" t="str">
        <f>IF(ｴﾝﾄﾘｰｼｰﾄ!$M56="","",IF(ｴﾝﾄﾘｰｼｰﾄ!$M56=0,"",ｴﾝﾄﾘｰｼｰﾄ!$M56))</f>
        <v/>
      </c>
      <c r="N8" t="str">
        <f>IF(ｴﾝﾄﾘｰｼｰﾄ!$K57="","",IF(ｴﾝﾄﾘｰｼｰﾄ!$K57=0,"",ｴﾝﾄﾘｰｼｰﾄ!$K57))</f>
        <v/>
      </c>
      <c r="O8" t="str">
        <f>IF(ｴﾝﾄﾘｰｼｰﾄ!$N57="","",IF(ｴﾝﾄﾘｰｼｰﾄ!$N57=0,"",ｴﾝﾄﾘｰｼｰﾄ!$N57))</f>
        <v/>
      </c>
      <c r="P8" t="str">
        <f>IF(ｴﾝﾄﾘｰｼｰﾄ!$M57="","",IF(ｴﾝﾄﾘｰｼｰﾄ!$M57=0,"",ｴﾝﾄﾘｰｼｰﾄ!$M57))</f>
        <v/>
      </c>
      <c r="Q8" t="str">
        <f>IF(ｴﾝﾄﾘｰｼｰﾄ!$K58="","",IF(ｴﾝﾄﾘｰｼｰﾄ!$K58=0,"",ｴﾝﾄﾘｰｼｰﾄ!$K58))</f>
        <v/>
      </c>
      <c r="R8" t="str">
        <f>IF(ｴﾝﾄﾘｰｼｰﾄ!$N58="","",IF(ｴﾝﾄﾘｰｼｰﾄ!$N58=0,"",ｴﾝﾄﾘｰｼｰﾄ!$N58))</f>
        <v/>
      </c>
      <c r="S8" t="str">
        <f>IF(ｴﾝﾄﾘｰｼｰﾄ!$M58="","",IF(ｴﾝﾄﾘｰｼｰﾄ!$M58=0,"",ｴﾝﾄﾘｰｼｰﾄ!$M58))</f>
        <v/>
      </c>
      <c r="T8" t="str">
        <f>IF(ｴﾝﾄﾘｰｼｰﾄ!$K59="","",IF(ｴﾝﾄﾘｰｼｰﾄ!$K59=0,"",ｴﾝﾄﾘｰｼｰﾄ!$K59))</f>
        <v/>
      </c>
      <c r="U8" t="str">
        <f>IF(ｴﾝﾄﾘｰｼｰﾄ!$N59="","",IF(ｴﾝﾄﾘｰｼｰﾄ!$N59=0,"",ｴﾝﾄﾘｰｼｰﾄ!$N59))</f>
        <v/>
      </c>
      <c r="V8" t="str">
        <f>IF(ｴﾝﾄﾘｰｼｰﾄ!$M59="","",IF(ｴﾝﾄﾘｰｼｰﾄ!$M59=0,"",ｴﾝﾄﾘｰｼｰﾄ!$M59))</f>
        <v/>
      </c>
    </row>
    <row r="9" spans="1:22" x14ac:dyDescent="0.15">
      <c r="D9" t="str">
        <f t="shared" si="0"/>
        <v/>
      </c>
    </row>
    <row r="10" spans="1:22" x14ac:dyDescent="0.15">
      <c r="D10" t="str">
        <f t="shared" si="0"/>
        <v/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74E82-852D-4B96-AE9F-DA518D46E9DC}">
  <dimension ref="A1:M71"/>
  <sheetViews>
    <sheetView workbookViewId="0">
      <selection activeCell="Q6" sqref="Q6"/>
    </sheetView>
  </sheetViews>
  <sheetFormatPr defaultRowHeight="13.5" x14ac:dyDescent="0.15"/>
  <cols>
    <col min="5" max="5" width="11.375" bestFit="1" customWidth="1"/>
  </cols>
  <sheetData>
    <row r="1" spans="1:13" x14ac:dyDescent="0.15">
      <c r="A1" t="s">
        <v>60</v>
      </c>
      <c r="B1" t="s">
        <v>61</v>
      </c>
      <c r="C1" t="s">
        <v>62</v>
      </c>
      <c r="D1" t="s">
        <v>63</v>
      </c>
      <c r="E1" t="s">
        <v>64</v>
      </c>
      <c r="F1" t="s">
        <v>61</v>
      </c>
      <c r="G1" t="s">
        <v>65</v>
      </c>
      <c r="H1" t="s">
        <v>66</v>
      </c>
      <c r="I1" t="s">
        <v>67</v>
      </c>
      <c r="J1" t="s">
        <v>68</v>
      </c>
      <c r="K1" t="s">
        <v>69</v>
      </c>
      <c r="L1" t="s">
        <v>70</v>
      </c>
      <c r="M1" t="s">
        <v>71</v>
      </c>
    </row>
    <row r="2" spans="1:13" x14ac:dyDescent="0.15">
      <c r="A2" t="str">
        <f>IF(ｴﾝﾄﾘｰｼｰﾄ!U18="","",IF(ｴﾝﾄﾘｰｼｰﾄ!U18=0,"",ｴﾝﾄﾘｰｼｰﾄ!U18&amp;"子 "&amp;DBCS(ｴﾝﾄﾘｰｼｰﾄ!T18)&amp;"年"))</f>
        <v/>
      </c>
      <c r="C2" t="str">
        <f>IF(A2&lt;&gt;"","1.5km","")</f>
        <v/>
      </c>
      <c r="H2" t="str">
        <f>IF(A2&lt;&gt;"",ｴﾝﾄﾘｰｼｰﾄ!Q18,"")</f>
        <v/>
      </c>
      <c r="I2" t="str">
        <f>IF(A2&lt;&gt;"",ｴﾝﾄﾘｰｼｰﾄ!S18,"")</f>
        <v/>
      </c>
      <c r="J2" t="str">
        <f>IF(A2&lt;&gt;"",ｴﾝﾄﾘｰｼｰﾄ!T18,"")</f>
        <v/>
      </c>
      <c r="K2" t="str">
        <f>IF(ｴﾝﾄﾘｰｼｰﾄ!$C$11=0,"",IF(ｴﾝﾄﾘｰｼｰﾄ!$C$11=0,"",ｴﾝﾄﾘｰｼｰﾄ!$C$11))</f>
        <v/>
      </c>
    </row>
    <row r="3" spans="1:13" x14ac:dyDescent="0.15">
      <c r="A3" t="str">
        <f>IF(ｴﾝﾄﾘｰｼｰﾄ!U19="","",IF(ｴﾝﾄﾘｰｼｰﾄ!U19=0,"",ｴﾝﾄﾘｰｼｰﾄ!U19&amp;"子 "&amp;DBCS(ｴﾝﾄﾘｰｼｰﾄ!T19)&amp;"年"))</f>
        <v/>
      </c>
      <c r="C3" t="str">
        <f t="shared" ref="C3:C46" si="0">IF(A3&lt;&gt;"","1.5km","")</f>
        <v/>
      </c>
      <c r="H3" t="str">
        <f>IF(A3&lt;&gt;"",ｴﾝﾄﾘｰｼｰﾄ!Q19,"")</f>
        <v/>
      </c>
      <c r="I3" t="str">
        <f>IF(A3&lt;&gt;"",ｴﾝﾄﾘｰｼｰﾄ!S19,"")</f>
        <v/>
      </c>
      <c r="J3" t="str">
        <f>IF(A3&lt;&gt;"",ｴﾝﾄﾘｰｼｰﾄ!T19,"")</f>
        <v/>
      </c>
      <c r="K3" t="str">
        <f>IF(ｴﾝﾄﾘｰｼｰﾄ!$C$11=0,"",IF(ｴﾝﾄﾘｰｼｰﾄ!$C$11=0,"",ｴﾝﾄﾘｰｼｰﾄ!$C$11))</f>
        <v/>
      </c>
    </row>
    <row r="4" spans="1:13" x14ac:dyDescent="0.15">
      <c r="A4" t="str">
        <f>IF(ｴﾝﾄﾘｰｼｰﾄ!U20="","",IF(ｴﾝﾄﾘｰｼｰﾄ!U20=0,"",ｴﾝﾄﾘｰｼｰﾄ!U20&amp;"子 "&amp;DBCS(ｴﾝﾄﾘｰｼｰﾄ!T20)&amp;"年"))</f>
        <v/>
      </c>
      <c r="C4" t="str">
        <f t="shared" si="0"/>
        <v/>
      </c>
      <c r="H4" t="str">
        <f>IF(A4&lt;&gt;"",ｴﾝﾄﾘｰｼｰﾄ!Q20,"")</f>
        <v/>
      </c>
      <c r="I4" t="str">
        <f>IF(A4&lt;&gt;"",ｴﾝﾄﾘｰｼｰﾄ!S20,"")</f>
        <v/>
      </c>
      <c r="J4" t="str">
        <f>IF(A4&lt;&gt;"",ｴﾝﾄﾘｰｼｰﾄ!T20,"")</f>
        <v/>
      </c>
      <c r="K4" t="str">
        <f>IF(ｴﾝﾄﾘｰｼｰﾄ!$C$11=0,"",IF(ｴﾝﾄﾘｰｼｰﾄ!$C$11=0,"",ｴﾝﾄﾘｰｼｰﾄ!$C$11))</f>
        <v/>
      </c>
    </row>
    <row r="5" spans="1:13" x14ac:dyDescent="0.15">
      <c r="A5" t="str">
        <f>IF(ｴﾝﾄﾘｰｼｰﾄ!U21="","",IF(ｴﾝﾄﾘｰｼｰﾄ!U21=0,"",ｴﾝﾄﾘｰｼｰﾄ!U21&amp;"子 "&amp;DBCS(ｴﾝﾄﾘｰｼｰﾄ!T21)&amp;"年"))</f>
        <v/>
      </c>
      <c r="C5" t="str">
        <f t="shared" si="0"/>
        <v/>
      </c>
      <c r="H5" t="str">
        <f>IF(A5&lt;&gt;"",ｴﾝﾄﾘｰｼｰﾄ!Q21,"")</f>
        <v/>
      </c>
      <c r="I5" t="str">
        <f>IF(A5&lt;&gt;"",ｴﾝﾄﾘｰｼｰﾄ!S21,"")</f>
        <v/>
      </c>
      <c r="J5" t="str">
        <f>IF(A5&lt;&gt;"",ｴﾝﾄﾘｰｼｰﾄ!T21,"")</f>
        <v/>
      </c>
      <c r="K5" t="str">
        <f>IF(ｴﾝﾄﾘｰｼｰﾄ!$C$11=0,"",IF(ｴﾝﾄﾘｰｼｰﾄ!$C$11=0,"",ｴﾝﾄﾘｰｼｰﾄ!$C$11))</f>
        <v/>
      </c>
    </row>
    <row r="6" spans="1:13" x14ac:dyDescent="0.15">
      <c r="A6" t="str">
        <f>IF(ｴﾝﾄﾘｰｼｰﾄ!U22="","",IF(ｴﾝﾄﾘｰｼｰﾄ!U22=0,"",ｴﾝﾄﾘｰｼｰﾄ!U22&amp;"子 "&amp;DBCS(ｴﾝﾄﾘｰｼｰﾄ!T22)&amp;"年"))</f>
        <v/>
      </c>
      <c r="C6" t="str">
        <f t="shared" si="0"/>
        <v/>
      </c>
      <c r="H6" t="str">
        <f>IF(A6&lt;&gt;"",ｴﾝﾄﾘｰｼｰﾄ!Q22,"")</f>
        <v/>
      </c>
      <c r="I6" t="str">
        <f>IF(A6&lt;&gt;"",ｴﾝﾄﾘｰｼｰﾄ!S22,"")</f>
        <v/>
      </c>
      <c r="J6" t="str">
        <f>IF(A6&lt;&gt;"",ｴﾝﾄﾘｰｼｰﾄ!T22,"")</f>
        <v/>
      </c>
      <c r="K6" t="str">
        <f>IF(ｴﾝﾄﾘｰｼｰﾄ!$C$11=0,"",IF(ｴﾝﾄﾘｰｼｰﾄ!$C$11=0,"",ｴﾝﾄﾘｰｼｰﾄ!$C$11))</f>
        <v/>
      </c>
    </row>
    <row r="7" spans="1:13" x14ac:dyDescent="0.15">
      <c r="A7" t="str">
        <f>IF(ｴﾝﾄﾘｰｼｰﾄ!U23="","",IF(ｴﾝﾄﾘｰｼｰﾄ!U23=0,"",ｴﾝﾄﾘｰｼｰﾄ!U23&amp;"子 "&amp;DBCS(ｴﾝﾄﾘｰｼｰﾄ!T23)&amp;"年"))</f>
        <v/>
      </c>
      <c r="C7" t="str">
        <f t="shared" si="0"/>
        <v/>
      </c>
      <c r="H7" t="str">
        <f>IF(A7&lt;&gt;"",ｴﾝﾄﾘｰｼｰﾄ!Q23,"")</f>
        <v/>
      </c>
      <c r="I7" t="str">
        <f>IF(A7&lt;&gt;"",ｴﾝﾄﾘｰｼｰﾄ!S23,"")</f>
        <v/>
      </c>
      <c r="J7" t="str">
        <f>IF(A7&lt;&gt;"",ｴﾝﾄﾘｰｼｰﾄ!T23,"")</f>
        <v/>
      </c>
      <c r="K7" t="str">
        <f>IF(ｴﾝﾄﾘｰｼｰﾄ!$C$11=0,"",IF(ｴﾝﾄﾘｰｼｰﾄ!$C$11=0,"",ｴﾝﾄﾘｰｼｰﾄ!$C$11))</f>
        <v/>
      </c>
    </row>
    <row r="8" spans="1:13" x14ac:dyDescent="0.15">
      <c r="A8" t="str">
        <f>IF(ｴﾝﾄﾘｰｼｰﾄ!U24="","",IF(ｴﾝﾄﾘｰｼｰﾄ!U24=0,"",ｴﾝﾄﾘｰｼｰﾄ!U24&amp;"子 "&amp;DBCS(ｴﾝﾄﾘｰｼｰﾄ!T24)&amp;"年"))</f>
        <v/>
      </c>
      <c r="C8" t="str">
        <f t="shared" si="0"/>
        <v/>
      </c>
      <c r="H8" t="str">
        <f>IF(A8&lt;&gt;"",ｴﾝﾄﾘｰｼｰﾄ!Q24,"")</f>
        <v/>
      </c>
      <c r="I8" t="str">
        <f>IF(A8&lt;&gt;"",ｴﾝﾄﾘｰｼｰﾄ!S24,"")</f>
        <v/>
      </c>
      <c r="J8" t="str">
        <f>IF(A8&lt;&gt;"",ｴﾝﾄﾘｰｼｰﾄ!T24,"")</f>
        <v/>
      </c>
      <c r="K8" t="str">
        <f>IF(ｴﾝﾄﾘｰｼｰﾄ!$C$11=0,"",IF(ｴﾝﾄﾘｰｼｰﾄ!$C$11=0,"",ｴﾝﾄﾘｰｼｰﾄ!$C$11))</f>
        <v/>
      </c>
    </row>
    <row r="9" spans="1:13" x14ac:dyDescent="0.15">
      <c r="A9" t="str">
        <f>IF(ｴﾝﾄﾘｰｼｰﾄ!U25="","",IF(ｴﾝﾄﾘｰｼｰﾄ!U25=0,"",ｴﾝﾄﾘｰｼｰﾄ!U25&amp;"子 "&amp;DBCS(ｴﾝﾄﾘｰｼｰﾄ!T25)&amp;"年"))</f>
        <v/>
      </c>
      <c r="C9" t="str">
        <f t="shared" si="0"/>
        <v/>
      </c>
      <c r="H9" t="str">
        <f>IF(A9&lt;&gt;"",ｴﾝﾄﾘｰｼｰﾄ!Q25,"")</f>
        <v/>
      </c>
      <c r="I9" t="str">
        <f>IF(A9&lt;&gt;"",ｴﾝﾄﾘｰｼｰﾄ!S25,"")</f>
        <v/>
      </c>
      <c r="J9" t="str">
        <f>IF(A9&lt;&gt;"",ｴﾝﾄﾘｰｼｰﾄ!T25,"")</f>
        <v/>
      </c>
      <c r="K9" t="str">
        <f>IF(ｴﾝﾄﾘｰｼｰﾄ!$C$11=0,"",IF(ｴﾝﾄﾘｰｼｰﾄ!$C$11=0,"",ｴﾝﾄﾘｰｼｰﾄ!$C$11))</f>
        <v/>
      </c>
    </row>
    <row r="10" spans="1:13" x14ac:dyDescent="0.15">
      <c r="A10" t="str">
        <f>IF(ｴﾝﾄﾘｰｼｰﾄ!U26="","",IF(ｴﾝﾄﾘｰｼｰﾄ!U26=0,"",ｴﾝﾄﾘｰｼｰﾄ!U26&amp;"子 "&amp;DBCS(ｴﾝﾄﾘｰｼｰﾄ!T26)&amp;"年"))</f>
        <v/>
      </c>
      <c r="C10" t="str">
        <f t="shared" si="0"/>
        <v/>
      </c>
      <c r="H10" t="str">
        <f>IF(A10&lt;&gt;"",ｴﾝﾄﾘｰｼｰﾄ!Q26,"")</f>
        <v/>
      </c>
      <c r="I10" t="str">
        <f>IF(A10&lt;&gt;"",ｴﾝﾄﾘｰｼｰﾄ!S26,"")</f>
        <v/>
      </c>
      <c r="J10" t="str">
        <f>IF(A10&lt;&gt;"",ｴﾝﾄﾘｰｼｰﾄ!T26,"")</f>
        <v/>
      </c>
      <c r="K10" t="str">
        <f>IF(ｴﾝﾄﾘｰｼｰﾄ!$C$11=0,"",IF(ｴﾝﾄﾘｰｼｰﾄ!$C$11=0,"",ｴﾝﾄﾘｰｼｰﾄ!$C$11))</f>
        <v/>
      </c>
    </row>
    <row r="11" spans="1:13" x14ac:dyDescent="0.15">
      <c r="A11" t="str">
        <f>IF(ｴﾝﾄﾘｰｼｰﾄ!U27="","",IF(ｴﾝﾄﾘｰｼｰﾄ!U27=0,"",ｴﾝﾄﾘｰｼｰﾄ!U27&amp;"子 "&amp;DBCS(ｴﾝﾄﾘｰｼｰﾄ!T27)&amp;"年"))</f>
        <v/>
      </c>
      <c r="C11" t="str">
        <f t="shared" si="0"/>
        <v/>
      </c>
      <c r="H11" t="str">
        <f>IF(A11&lt;&gt;"",ｴﾝﾄﾘｰｼｰﾄ!Q27,"")</f>
        <v/>
      </c>
      <c r="I11" t="str">
        <f>IF(A11&lt;&gt;"",ｴﾝﾄﾘｰｼｰﾄ!S27,"")</f>
        <v/>
      </c>
      <c r="J11" t="str">
        <f>IF(A11&lt;&gt;"",ｴﾝﾄﾘｰｼｰﾄ!T27,"")</f>
        <v/>
      </c>
      <c r="K11" t="str">
        <f>IF(ｴﾝﾄﾘｰｼｰﾄ!$C$11=0,"",IF(ｴﾝﾄﾘｰｼｰﾄ!$C$11=0,"",ｴﾝﾄﾘｰｼｰﾄ!$C$11))</f>
        <v/>
      </c>
    </row>
    <row r="12" spans="1:13" x14ac:dyDescent="0.15">
      <c r="A12" t="str">
        <f>IF(ｴﾝﾄﾘｰｼｰﾄ!U28="","",IF(ｴﾝﾄﾘｰｼｰﾄ!U28=0,"",ｴﾝﾄﾘｰｼｰﾄ!U28&amp;"子 "&amp;DBCS(ｴﾝﾄﾘｰｼｰﾄ!T28)&amp;"年"))</f>
        <v/>
      </c>
      <c r="C12" t="str">
        <f t="shared" si="0"/>
        <v/>
      </c>
      <c r="H12" t="str">
        <f>IF(A12&lt;&gt;"",ｴﾝﾄﾘｰｼｰﾄ!Q28,"")</f>
        <v/>
      </c>
      <c r="I12" t="str">
        <f>IF(A12&lt;&gt;"",ｴﾝﾄﾘｰｼｰﾄ!S28,"")</f>
        <v/>
      </c>
      <c r="J12" t="str">
        <f>IF(A12&lt;&gt;"",ｴﾝﾄﾘｰｼｰﾄ!T28,"")</f>
        <v/>
      </c>
      <c r="K12" t="str">
        <f>IF(ｴﾝﾄﾘｰｼｰﾄ!$C$11=0,"",IF(ｴﾝﾄﾘｰｼｰﾄ!$C$11=0,"",ｴﾝﾄﾘｰｼｰﾄ!$C$11))</f>
        <v/>
      </c>
    </row>
    <row r="13" spans="1:13" x14ac:dyDescent="0.15">
      <c r="A13" t="str">
        <f>IF(ｴﾝﾄﾘｰｼｰﾄ!U29="","",IF(ｴﾝﾄﾘｰｼｰﾄ!U29=0,"",ｴﾝﾄﾘｰｼｰﾄ!U29&amp;"子 "&amp;DBCS(ｴﾝﾄﾘｰｼｰﾄ!T29)&amp;"年"))</f>
        <v/>
      </c>
      <c r="C13" t="str">
        <f t="shared" si="0"/>
        <v/>
      </c>
      <c r="H13" t="str">
        <f>IF(A13&lt;&gt;"",ｴﾝﾄﾘｰｼｰﾄ!Q29,"")</f>
        <v/>
      </c>
      <c r="I13" t="str">
        <f>IF(A13&lt;&gt;"",ｴﾝﾄﾘｰｼｰﾄ!S29,"")</f>
        <v/>
      </c>
      <c r="J13" t="str">
        <f>IF(A13&lt;&gt;"",ｴﾝﾄﾘｰｼｰﾄ!T29,"")</f>
        <v/>
      </c>
      <c r="K13" t="str">
        <f>IF(ｴﾝﾄﾘｰｼｰﾄ!$C$11=0,"",IF(ｴﾝﾄﾘｰｼｰﾄ!$C$11=0,"",ｴﾝﾄﾘｰｼｰﾄ!$C$11))</f>
        <v/>
      </c>
    </row>
    <row r="14" spans="1:13" x14ac:dyDescent="0.15">
      <c r="A14" t="str">
        <f>IF(ｴﾝﾄﾘｰｼｰﾄ!U30="","",IF(ｴﾝﾄﾘｰｼｰﾄ!U30=0,"",ｴﾝﾄﾘｰｼｰﾄ!U30&amp;"子 "&amp;DBCS(ｴﾝﾄﾘｰｼｰﾄ!T30)&amp;"年"))</f>
        <v/>
      </c>
      <c r="C14" t="str">
        <f t="shared" si="0"/>
        <v/>
      </c>
      <c r="H14" t="str">
        <f>IF(A14&lt;&gt;"",ｴﾝﾄﾘｰｼｰﾄ!Q30,"")</f>
        <v/>
      </c>
      <c r="I14" t="str">
        <f>IF(A14&lt;&gt;"",ｴﾝﾄﾘｰｼｰﾄ!S30,"")</f>
        <v/>
      </c>
      <c r="J14" t="str">
        <f>IF(A14&lt;&gt;"",ｴﾝﾄﾘｰｼｰﾄ!T30,"")</f>
        <v/>
      </c>
      <c r="K14" t="str">
        <f>IF(ｴﾝﾄﾘｰｼｰﾄ!$C$11=0,"",IF(ｴﾝﾄﾘｰｼｰﾄ!$C$11=0,"",ｴﾝﾄﾘｰｼｰﾄ!$C$11))</f>
        <v/>
      </c>
    </row>
    <row r="15" spans="1:13" x14ac:dyDescent="0.15">
      <c r="A15" t="str">
        <f>IF(ｴﾝﾄﾘｰｼｰﾄ!U31="","",IF(ｴﾝﾄﾘｰｼｰﾄ!U31=0,"",ｴﾝﾄﾘｰｼｰﾄ!U31&amp;"子 "&amp;DBCS(ｴﾝﾄﾘｰｼｰﾄ!T31)&amp;"年"))</f>
        <v/>
      </c>
      <c r="C15" t="str">
        <f t="shared" si="0"/>
        <v/>
      </c>
      <c r="H15" t="str">
        <f>IF(A15&lt;&gt;"",ｴﾝﾄﾘｰｼｰﾄ!Q31,"")</f>
        <v/>
      </c>
      <c r="I15" t="str">
        <f>IF(A15&lt;&gt;"",ｴﾝﾄﾘｰｼｰﾄ!S31,"")</f>
        <v/>
      </c>
      <c r="J15" t="str">
        <f>IF(A15&lt;&gt;"",ｴﾝﾄﾘｰｼｰﾄ!T31,"")</f>
        <v/>
      </c>
      <c r="K15" t="str">
        <f>IF(ｴﾝﾄﾘｰｼｰﾄ!$C$11=0,"",IF(ｴﾝﾄﾘｰｼｰﾄ!$C$11=0,"",ｴﾝﾄﾘｰｼｰﾄ!$C$11))</f>
        <v/>
      </c>
    </row>
    <row r="16" spans="1:13" x14ac:dyDescent="0.15">
      <c r="A16" t="str">
        <f>IF(ｴﾝﾄﾘｰｼｰﾄ!U32="","",IF(ｴﾝﾄﾘｰｼｰﾄ!U32=0,"",ｴﾝﾄﾘｰｼｰﾄ!U32&amp;"子 "&amp;DBCS(ｴﾝﾄﾘｰｼｰﾄ!T32)&amp;"年"))</f>
        <v/>
      </c>
      <c r="C16" t="str">
        <f t="shared" si="0"/>
        <v/>
      </c>
      <c r="H16" t="str">
        <f>IF(A16&lt;&gt;"",ｴﾝﾄﾘｰｼｰﾄ!Q32,"")</f>
        <v/>
      </c>
      <c r="I16" t="str">
        <f>IF(A16&lt;&gt;"",ｴﾝﾄﾘｰｼｰﾄ!S32,"")</f>
        <v/>
      </c>
      <c r="J16" t="str">
        <f>IF(A16&lt;&gt;"",ｴﾝﾄﾘｰｼｰﾄ!T32,"")</f>
        <v/>
      </c>
      <c r="K16" t="str">
        <f>IF(ｴﾝﾄﾘｰｼｰﾄ!$C$11=0,"",IF(ｴﾝﾄﾘｰｼｰﾄ!$C$11=0,"",ｴﾝﾄﾘｰｼｰﾄ!$C$11))</f>
        <v/>
      </c>
    </row>
    <row r="17" spans="1:11" x14ac:dyDescent="0.15">
      <c r="A17" t="str">
        <f>IF(ｴﾝﾄﾘｰｼｰﾄ!U33="","",IF(ｴﾝﾄﾘｰｼｰﾄ!U33=0,"",ｴﾝﾄﾘｰｼｰﾄ!U33&amp;"子 "&amp;DBCS(ｴﾝﾄﾘｰｼｰﾄ!T33)&amp;"年"))</f>
        <v/>
      </c>
      <c r="C17" t="str">
        <f t="shared" si="0"/>
        <v/>
      </c>
      <c r="H17" t="str">
        <f>IF(A17&lt;&gt;"",ｴﾝﾄﾘｰｼｰﾄ!Q33,"")</f>
        <v/>
      </c>
      <c r="I17" t="str">
        <f>IF(A17&lt;&gt;"",ｴﾝﾄﾘｰｼｰﾄ!S33,"")</f>
        <v/>
      </c>
      <c r="J17" t="str">
        <f>IF(A17&lt;&gt;"",ｴﾝﾄﾘｰｼｰﾄ!T33,"")</f>
        <v/>
      </c>
      <c r="K17" t="str">
        <f>IF(ｴﾝﾄﾘｰｼｰﾄ!$C$11=0,"",IF(ｴﾝﾄﾘｰｼｰﾄ!$C$11=0,"",ｴﾝﾄﾘｰｼｰﾄ!$C$11))</f>
        <v/>
      </c>
    </row>
    <row r="18" spans="1:11" x14ac:dyDescent="0.15">
      <c r="A18" t="str">
        <f>IF(ｴﾝﾄﾘｰｼｰﾄ!U34="","",IF(ｴﾝﾄﾘｰｼｰﾄ!U34=0,"",ｴﾝﾄﾘｰｼｰﾄ!U34&amp;"子 "&amp;DBCS(ｴﾝﾄﾘｰｼｰﾄ!T34)&amp;"年"))</f>
        <v/>
      </c>
      <c r="C18" t="str">
        <f t="shared" si="0"/>
        <v/>
      </c>
      <c r="H18" t="str">
        <f>IF(A18&lt;&gt;"",ｴﾝﾄﾘｰｼｰﾄ!Q34,"")</f>
        <v/>
      </c>
      <c r="I18" t="str">
        <f>IF(A18&lt;&gt;"",ｴﾝﾄﾘｰｼｰﾄ!S34,"")</f>
        <v/>
      </c>
      <c r="J18" t="str">
        <f>IF(A18&lt;&gt;"",ｴﾝﾄﾘｰｼｰﾄ!T34,"")</f>
        <v/>
      </c>
      <c r="K18" t="str">
        <f>IF(ｴﾝﾄﾘｰｼｰﾄ!$C$11=0,"",IF(ｴﾝﾄﾘｰｼｰﾄ!$C$11=0,"",ｴﾝﾄﾘｰｼｰﾄ!$C$11))</f>
        <v/>
      </c>
    </row>
    <row r="19" spans="1:11" x14ac:dyDescent="0.15">
      <c r="A19" t="str">
        <f>IF(ｴﾝﾄﾘｰｼｰﾄ!U35="","",IF(ｴﾝﾄﾘｰｼｰﾄ!U35=0,"",ｴﾝﾄﾘｰｼｰﾄ!U35&amp;"子 "&amp;DBCS(ｴﾝﾄﾘｰｼｰﾄ!T35)&amp;"年"))</f>
        <v/>
      </c>
      <c r="C19" t="str">
        <f t="shared" si="0"/>
        <v/>
      </c>
      <c r="H19" t="str">
        <f>IF(A19&lt;&gt;"",ｴﾝﾄﾘｰｼｰﾄ!Q35,"")</f>
        <v/>
      </c>
      <c r="I19" t="str">
        <f>IF(A19&lt;&gt;"",ｴﾝﾄﾘｰｼｰﾄ!S35,"")</f>
        <v/>
      </c>
      <c r="J19" t="str">
        <f>IF(A19&lt;&gt;"",ｴﾝﾄﾘｰｼｰﾄ!T35,"")</f>
        <v/>
      </c>
      <c r="K19" t="str">
        <f>IF(ｴﾝﾄﾘｰｼｰﾄ!$C$11=0,"",IF(ｴﾝﾄﾘｰｼｰﾄ!$C$11=0,"",ｴﾝﾄﾘｰｼｰﾄ!$C$11))</f>
        <v/>
      </c>
    </row>
    <row r="20" spans="1:11" x14ac:dyDescent="0.15">
      <c r="A20" t="str">
        <f>IF(ｴﾝﾄﾘｰｼｰﾄ!U36="","",IF(ｴﾝﾄﾘｰｼｰﾄ!U36=0,"",ｴﾝﾄﾘｰｼｰﾄ!U36&amp;"子 "&amp;DBCS(ｴﾝﾄﾘｰｼｰﾄ!T36)&amp;"年"))</f>
        <v/>
      </c>
      <c r="C20" t="str">
        <f t="shared" si="0"/>
        <v/>
      </c>
      <c r="H20" t="str">
        <f>IF(A20&lt;&gt;"",ｴﾝﾄﾘｰｼｰﾄ!Q36,"")</f>
        <v/>
      </c>
      <c r="I20" t="str">
        <f>IF(A20&lt;&gt;"",ｴﾝﾄﾘｰｼｰﾄ!S36,"")</f>
        <v/>
      </c>
      <c r="J20" t="str">
        <f>IF(A20&lt;&gt;"",ｴﾝﾄﾘｰｼｰﾄ!T36,"")</f>
        <v/>
      </c>
      <c r="K20" t="str">
        <f>IF(ｴﾝﾄﾘｰｼｰﾄ!$C$11=0,"",IF(ｴﾝﾄﾘｰｼｰﾄ!$C$11=0,"",ｴﾝﾄﾘｰｼｰﾄ!$C$11))</f>
        <v/>
      </c>
    </row>
    <row r="21" spans="1:11" x14ac:dyDescent="0.15">
      <c r="A21" t="str">
        <f>IF(ｴﾝﾄﾘｰｼｰﾄ!U37="","",IF(ｴﾝﾄﾘｰｼｰﾄ!U37=0,"",ｴﾝﾄﾘｰｼｰﾄ!U37&amp;"子 "&amp;DBCS(ｴﾝﾄﾘｰｼｰﾄ!T37)&amp;"年"))</f>
        <v/>
      </c>
      <c r="C21" t="str">
        <f t="shared" si="0"/>
        <v/>
      </c>
      <c r="H21" t="str">
        <f>IF(A21&lt;&gt;"",ｴﾝﾄﾘｰｼｰﾄ!Q37,"")</f>
        <v/>
      </c>
      <c r="I21" t="str">
        <f>IF(A21&lt;&gt;"",ｴﾝﾄﾘｰｼｰﾄ!S37,"")</f>
        <v/>
      </c>
      <c r="J21" t="str">
        <f>IF(A21&lt;&gt;"",ｴﾝﾄﾘｰｼｰﾄ!T37,"")</f>
        <v/>
      </c>
      <c r="K21" t="str">
        <f>IF(ｴﾝﾄﾘｰｼｰﾄ!$C$11=0,"",IF(ｴﾝﾄﾘｰｼｰﾄ!$C$11=0,"",ｴﾝﾄﾘｰｼｰﾄ!$C$11))</f>
        <v/>
      </c>
    </row>
    <row r="22" spans="1:11" x14ac:dyDescent="0.15">
      <c r="A22" t="str">
        <f>IF(ｴﾝﾄﾘｰｼｰﾄ!U38="","",IF(ｴﾝﾄﾘｰｼｰﾄ!U38=0,"",ｴﾝﾄﾘｰｼｰﾄ!U38&amp;"子 "&amp;DBCS(ｴﾝﾄﾘｰｼｰﾄ!T38)&amp;"年"))</f>
        <v/>
      </c>
      <c r="C22" t="str">
        <f t="shared" si="0"/>
        <v/>
      </c>
      <c r="H22" t="str">
        <f>IF(A22&lt;&gt;"",ｴﾝﾄﾘｰｼｰﾄ!Q38,"")</f>
        <v/>
      </c>
      <c r="I22" t="str">
        <f>IF(A22&lt;&gt;"",ｴﾝﾄﾘｰｼｰﾄ!S38,"")</f>
        <v/>
      </c>
      <c r="J22" t="str">
        <f>IF(A22&lt;&gt;"",ｴﾝﾄﾘｰｼｰﾄ!T38,"")</f>
        <v/>
      </c>
      <c r="K22" t="str">
        <f>IF(ｴﾝﾄﾘｰｼｰﾄ!$C$11=0,"",IF(ｴﾝﾄﾘｰｼｰﾄ!$C$11=0,"",ｴﾝﾄﾘｰｼｰﾄ!$C$11))</f>
        <v/>
      </c>
    </row>
    <row r="23" spans="1:11" x14ac:dyDescent="0.15">
      <c r="A23" t="str">
        <f>IF(ｴﾝﾄﾘｰｼｰﾄ!U39="","",IF(ｴﾝﾄﾘｰｼｰﾄ!U39=0,"",ｴﾝﾄﾘｰｼｰﾄ!U39&amp;"子 "&amp;DBCS(ｴﾝﾄﾘｰｼｰﾄ!T39)&amp;"年"))</f>
        <v/>
      </c>
      <c r="C23" t="str">
        <f t="shared" si="0"/>
        <v/>
      </c>
      <c r="H23" t="str">
        <f>IF(A23&lt;&gt;"",ｴﾝﾄﾘｰｼｰﾄ!Q39,"")</f>
        <v/>
      </c>
      <c r="I23" t="str">
        <f>IF(A23&lt;&gt;"",ｴﾝﾄﾘｰｼｰﾄ!S39,"")</f>
        <v/>
      </c>
      <c r="J23" t="str">
        <f>IF(A23&lt;&gt;"",ｴﾝﾄﾘｰｼｰﾄ!T39,"")</f>
        <v/>
      </c>
      <c r="K23" t="str">
        <f>IF(ｴﾝﾄﾘｰｼｰﾄ!$C$11=0,"",IF(ｴﾝﾄﾘｰｼｰﾄ!$C$11=0,"",ｴﾝﾄﾘｰｼｰﾄ!$C$11))</f>
        <v/>
      </c>
    </row>
    <row r="24" spans="1:11" x14ac:dyDescent="0.15">
      <c r="A24" t="str">
        <f>IF(ｴﾝﾄﾘｰｼｰﾄ!U40="","",IF(ｴﾝﾄﾘｰｼｰﾄ!U40=0,"",ｴﾝﾄﾘｰｼｰﾄ!U40&amp;"子 "&amp;DBCS(ｴﾝﾄﾘｰｼｰﾄ!T40)&amp;"年"))</f>
        <v/>
      </c>
      <c r="C24" t="str">
        <f t="shared" si="0"/>
        <v/>
      </c>
      <c r="H24" t="str">
        <f>IF(A24&lt;&gt;"",ｴﾝﾄﾘｰｼｰﾄ!Q40,"")</f>
        <v/>
      </c>
      <c r="I24" t="str">
        <f>IF(A24&lt;&gt;"",ｴﾝﾄﾘｰｼｰﾄ!S40,"")</f>
        <v/>
      </c>
      <c r="J24" t="str">
        <f>IF(A24&lt;&gt;"",ｴﾝﾄﾘｰｼｰﾄ!T40,"")</f>
        <v/>
      </c>
      <c r="K24" t="str">
        <f>IF(ｴﾝﾄﾘｰｼｰﾄ!$C$11=0,"",IF(ｴﾝﾄﾘｰｼｰﾄ!$C$11=0,"",ｴﾝﾄﾘｰｼｰﾄ!$C$11))</f>
        <v/>
      </c>
    </row>
    <row r="25" spans="1:11" x14ac:dyDescent="0.15">
      <c r="A25" t="str">
        <f>IF(ｴﾝﾄﾘｰｼｰﾄ!U41="","",IF(ｴﾝﾄﾘｰｼｰﾄ!U41=0,"",ｴﾝﾄﾘｰｼｰﾄ!U41&amp;"子 "&amp;DBCS(ｴﾝﾄﾘｰｼｰﾄ!T41)&amp;"年"))</f>
        <v/>
      </c>
      <c r="C25" t="str">
        <f t="shared" si="0"/>
        <v/>
      </c>
      <c r="H25" t="str">
        <f>IF(A25&lt;&gt;"",ｴﾝﾄﾘｰｼｰﾄ!Q41,"")</f>
        <v/>
      </c>
      <c r="I25" t="str">
        <f>IF(A25&lt;&gt;"",ｴﾝﾄﾘｰｼｰﾄ!S41,"")</f>
        <v/>
      </c>
      <c r="J25" t="str">
        <f>IF(A25&lt;&gt;"",ｴﾝﾄﾘｰｼｰﾄ!T41,"")</f>
        <v/>
      </c>
      <c r="K25" t="str">
        <f>IF(ｴﾝﾄﾘｰｼｰﾄ!$C$11=0,"",IF(ｴﾝﾄﾘｰｼｰﾄ!$C$11=0,"",ｴﾝﾄﾘｰｼｰﾄ!$C$11))</f>
        <v/>
      </c>
    </row>
    <row r="26" spans="1:11" x14ac:dyDescent="0.15">
      <c r="A26" t="str">
        <f>IF(ｴﾝﾄﾘｰｼｰﾄ!U42="","",IF(ｴﾝﾄﾘｰｼｰﾄ!U42=0,"",ｴﾝﾄﾘｰｼｰﾄ!U42&amp;"子 "&amp;DBCS(ｴﾝﾄﾘｰｼｰﾄ!T42)&amp;"年"))</f>
        <v/>
      </c>
      <c r="C26" t="str">
        <f t="shared" si="0"/>
        <v/>
      </c>
      <c r="H26" t="str">
        <f>IF(A26&lt;&gt;"",ｴﾝﾄﾘｰｼｰﾄ!Q42,"")</f>
        <v/>
      </c>
      <c r="I26" t="str">
        <f>IF(A26&lt;&gt;"",ｴﾝﾄﾘｰｼｰﾄ!S42,"")</f>
        <v/>
      </c>
      <c r="J26" t="str">
        <f>IF(A26&lt;&gt;"",ｴﾝﾄﾘｰｼｰﾄ!T42,"")</f>
        <v/>
      </c>
      <c r="K26" t="str">
        <f>IF(ｴﾝﾄﾘｰｼｰﾄ!$C$11=0,"",IF(ｴﾝﾄﾘｰｼｰﾄ!$C$11=0,"",ｴﾝﾄﾘｰｼｰﾄ!$C$11))</f>
        <v/>
      </c>
    </row>
    <row r="27" spans="1:11" x14ac:dyDescent="0.15">
      <c r="A27" t="str">
        <f>IF(ｴﾝﾄﾘｰｼｰﾄ!U43="","",IF(ｴﾝﾄﾘｰｼｰﾄ!U43=0,"",ｴﾝﾄﾘｰｼｰﾄ!U43&amp;"子 "&amp;DBCS(ｴﾝﾄﾘｰｼｰﾄ!T43)&amp;"年"))</f>
        <v/>
      </c>
      <c r="C27" t="str">
        <f t="shared" si="0"/>
        <v/>
      </c>
      <c r="H27" t="str">
        <f>IF(A27&lt;&gt;"",ｴﾝﾄﾘｰｼｰﾄ!Q43,"")</f>
        <v/>
      </c>
      <c r="I27" t="str">
        <f>IF(A27&lt;&gt;"",ｴﾝﾄﾘｰｼｰﾄ!S43,"")</f>
        <v/>
      </c>
      <c r="J27" t="str">
        <f>IF(A27&lt;&gt;"",ｴﾝﾄﾘｰｼｰﾄ!T43,"")</f>
        <v/>
      </c>
      <c r="K27" t="str">
        <f>IF(ｴﾝﾄﾘｰｼｰﾄ!$C$11=0,"",IF(ｴﾝﾄﾘｰｼｰﾄ!$C$11=0,"",ｴﾝﾄﾘｰｼｰﾄ!$C$11))</f>
        <v/>
      </c>
    </row>
    <row r="28" spans="1:11" x14ac:dyDescent="0.15">
      <c r="A28" t="str">
        <f>IF(ｴﾝﾄﾘｰｼｰﾄ!U44="","",IF(ｴﾝﾄﾘｰｼｰﾄ!U44=0,"",ｴﾝﾄﾘｰｼｰﾄ!U44&amp;"子 "&amp;DBCS(ｴﾝﾄﾘｰｼｰﾄ!T44)&amp;"年"))</f>
        <v/>
      </c>
      <c r="C28" t="str">
        <f t="shared" si="0"/>
        <v/>
      </c>
      <c r="H28" t="str">
        <f>IF(A28&lt;&gt;"",ｴﾝﾄﾘｰｼｰﾄ!Q44,"")</f>
        <v/>
      </c>
      <c r="I28" t="str">
        <f>IF(A28&lt;&gt;"",ｴﾝﾄﾘｰｼｰﾄ!S44,"")</f>
        <v/>
      </c>
      <c r="J28" t="str">
        <f>IF(A28&lt;&gt;"",ｴﾝﾄﾘｰｼｰﾄ!T44,"")</f>
        <v/>
      </c>
      <c r="K28" t="str">
        <f>IF(ｴﾝﾄﾘｰｼｰﾄ!$C$11=0,"",IF(ｴﾝﾄﾘｰｼｰﾄ!$C$11=0,"",ｴﾝﾄﾘｰｼｰﾄ!$C$11))</f>
        <v/>
      </c>
    </row>
    <row r="29" spans="1:11" x14ac:dyDescent="0.15">
      <c r="A29" t="str">
        <f>IF(ｴﾝﾄﾘｰｼｰﾄ!U45="","",IF(ｴﾝﾄﾘｰｼｰﾄ!U45=0,"",ｴﾝﾄﾘｰｼｰﾄ!U45&amp;"子 "&amp;DBCS(ｴﾝﾄﾘｰｼｰﾄ!T45)&amp;"年"))</f>
        <v/>
      </c>
      <c r="C29" t="str">
        <f t="shared" si="0"/>
        <v/>
      </c>
      <c r="H29" t="str">
        <f>IF(A29&lt;&gt;"",ｴﾝﾄﾘｰｼｰﾄ!Q45,"")</f>
        <v/>
      </c>
      <c r="I29" t="str">
        <f>IF(A29&lt;&gt;"",ｴﾝﾄﾘｰｼｰﾄ!S45,"")</f>
        <v/>
      </c>
      <c r="J29" t="str">
        <f>IF(A29&lt;&gt;"",ｴﾝﾄﾘｰｼｰﾄ!T45,"")</f>
        <v/>
      </c>
      <c r="K29" t="str">
        <f>IF(ｴﾝﾄﾘｰｼｰﾄ!$C$11=0,"",IF(ｴﾝﾄﾘｰｼｰﾄ!$C$11=0,"",ｴﾝﾄﾘｰｼｰﾄ!$C$11))</f>
        <v/>
      </c>
    </row>
    <row r="30" spans="1:11" x14ac:dyDescent="0.15">
      <c r="A30" t="str">
        <f>IF(ｴﾝﾄﾘｰｼｰﾄ!U46="","",IF(ｴﾝﾄﾘｰｼｰﾄ!U46=0,"",ｴﾝﾄﾘｰｼｰﾄ!U46&amp;"子 "&amp;DBCS(ｴﾝﾄﾘｰｼｰﾄ!T46)&amp;"年"))</f>
        <v/>
      </c>
      <c r="C30" t="str">
        <f t="shared" si="0"/>
        <v/>
      </c>
      <c r="H30" t="str">
        <f>IF(A30&lt;&gt;"",ｴﾝﾄﾘｰｼｰﾄ!Q46,"")</f>
        <v/>
      </c>
      <c r="I30" t="str">
        <f>IF(A30&lt;&gt;"",ｴﾝﾄﾘｰｼｰﾄ!S46,"")</f>
        <v/>
      </c>
      <c r="J30" t="str">
        <f>IF(A30&lt;&gt;"",ｴﾝﾄﾘｰｼｰﾄ!T46,"")</f>
        <v/>
      </c>
      <c r="K30" t="str">
        <f>IF(ｴﾝﾄﾘｰｼｰﾄ!$C$11=0,"",IF(ｴﾝﾄﾘｰｼｰﾄ!$C$11=0,"",ｴﾝﾄﾘｰｼｰﾄ!$C$11))</f>
        <v/>
      </c>
    </row>
    <row r="31" spans="1:11" x14ac:dyDescent="0.15">
      <c r="A31" t="str">
        <f>IF(ｴﾝﾄﾘｰｼｰﾄ!U47="","",IF(ｴﾝﾄﾘｰｼｰﾄ!U47=0,"",ｴﾝﾄﾘｰｼｰﾄ!U47&amp;"子 "&amp;DBCS(ｴﾝﾄﾘｰｼｰﾄ!T47)&amp;"年"))</f>
        <v/>
      </c>
      <c r="C31" t="str">
        <f t="shared" si="0"/>
        <v/>
      </c>
      <c r="H31" t="str">
        <f>IF(A31&lt;&gt;"",ｴﾝﾄﾘｰｼｰﾄ!Q47,"")</f>
        <v/>
      </c>
      <c r="I31" t="str">
        <f>IF(A31&lt;&gt;"",ｴﾝﾄﾘｰｼｰﾄ!S47,"")</f>
        <v/>
      </c>
      <c r="J31" t="str">
        <f>IF(A31&lt;&gt;"",ｴﾝﾄﾘｰｼｰﾄ!T47,"")</f>
        <v/>
      </c>
      <c r="K31" t="str">
        <f>IF(ｴﾝﾄﾘｰｼｰﾄ!$C$11=0,"",IF(ｴﾝﾄﾘｰｼｰﾄ!$C$11=0,"",ｴﾝﾄﾘｰｼｰﾄ!$C$11))</f>
        <v/>
      </c>
    </row>
    <row r="32" spans="1:11" x14ac:dyDescent="0.15">
      <c r="A32" t="str">
        <f>IF(ｴﾝﾄﾘｰｼｰﾄ!U48="","",IF(ｴﾝﾄﾘｰｼｰﾄ!U48=0,"",ｴﾝﾄﾘｰｼｰﾄ!U48&amp;"子 "&amp;DBCS(ｴﾝﾄﾘｰｼｰﾄ!T48)&amp;"年"))</f>
        <v/>
      </c>
      <c r="C32" t="str">
        <f t="shared" si="0"/>
        <v/>
      </c>
      <c r="H32" t="str">
        <f>IF(A32&lt;&gt;"",ｴﾝﾄﾘｰｼｰﾄ!Q48,"")</f>
        <v/>
      </c>
      <c r="I32" t="str">
        <f>IF(A32&lt;&gt;"",ｴﾝﾄﾘｰｼｰﾄ!S48,"")</f>
        <v/>
      </c>
      <c r="J32" t="str">
        <f>IF(A32&lt;&gt;"",ｴﾝﾄﾘｰｼｰﾄ!T48,"")</f>
        <v/>
      </c>
      <c r="K32" t="str">
        <f>IF(ｴﾝﾄﾘｰｼｰﾄ!$C$11=0,"",IF(ｴﾝﾄﾘｰｼｰﾄ!$C$11=0,"",ｴﾝﾄﾘｰｼｰﾄ!$C$11))</f>
        <v/>
      </c>
    </row>
    <row r="33" spans="1:11" x14ac:dyDescent="0.15">
      <c r="A33" t="str">
        <f>IF(ｴﾝﾄﾘｰｼｰﾄ!U49="","",IF(ｴﾝﾄﾘｰｼｰﾄ!U49=0,"",ｴﾝﾄﾘｰｼｰﾄ!U49&amp;"子 "&amp;DBCS(ｴﾝﾄﾘｰｼｰﾄ!T49)&amp;"年"))</f>
        <v/>
      </c>
      <c r="C33" t="str">
        <f t="shared" si="0"/>
        <v/>
      </c>
      <c r="H33" t="str">
        <f>IF(A33&lt;&gt;"",ｴﾝﾄﾘｰｼｰﾄ!Q49,"")</f>
        <v/>
      </c>
      <c r="I33" t="str">
        <f>IF(A33&lt;&gt;"",ｴﾝﾄﾘｰｼｰﾄ!S49,"")</f>
        <v/>
      </c>
      <c r="J33" t="str">
        <f>IF(A33&lt;&gt;"",ｴﾝﾄﾘｰｼｰﾄ!T49,"")</f>
        <v/>
      </c>
      <c r="K33" t="str">
        <f>IF(ｴﾝﾄﾘｰｼｰﾄ!$C$11=0,"",IF(ｴﾝﾄﾘｰｼｰﾄ!$C$11=0,"",ｴﾝﾄﾘｰｼｰﾄ!$C$11))</f>
        <v/>
      </c>
    </row>
    <row r="34" spans="1:11" x14ac:dyDescent="0.15">
      <c r="A34" t="str">
        <f>IF(ｴﾝﾄﾘｰｼｰﾄ!U50="","",IF(ｴﾝﾄﾘｰｼｰﾄ!U50=0,"",ｴﾝﾄﾘｰｼｰﾄ!U50&amp;"子 "&amp;DBCS(ｴﾝﾄﾘｰｼｰﾄ!T50)&amp;"年"))</f>
        <v/>
      </c>
      <c r="C34" t="str">
        <f t="shared" si="0"/>
        <v/>
      </c>
      <c r="H34" t="str">
        <f>IF(A34&lt;&gt;"",ｴﾝﾄﾘｰｼｰﾄ!Q50,"")</f>
        <v/>
      </c>
      <c r="I34" t="str">
        <f>IF(A34&lt;&gt;"",ｴﾝﾄﾘｰｼｰﾄ!S50,"")</f>
        <v/>
      </c>
      <c r="J34" t="str">
        <f>IF(A34&lt;&gt;"",ｴﾝﾄﾘｰｼｰﾄ!T50,"")</f>
        <v/>
      </c>
      <c r="K34" t="str">
        <f>IF(ｴﾝﾄﾘｰｼｰﾄ!$C$11=0,"",IF(ｴﾝﾄﾘｰｼｰﾄ!$C$11=0,"",ｴﾝﾄﾘｰｼｰﾄ!$C$11))</f>
        <v/>
      </c>
    </row>
    <row r="35" spans="1:11" x14ac:dyDescent="0.15">
      <c r="A35" t="str">
        <f>IF(ｴﾝﾄﾘｰｼｰﾄ!U51="","",IF(ｴﾝﾄﾘｰｼｰﾄ!U51=0,"",ｴﾝﾄﾘｰｼｰﾄ!U51&amp;"子 "&amp;DBCS(ｴﾝﾄﾘｰｼｰﾄ!T51)&amp;"年"))</f>
        <v/>
      </c>
      <c r="C35" t="str">
        <f t="shared" si="0"/>
        <v/>
      </c>
      <c r="H35" t="str">
        <f>IF(A35&lt;&gt;"",ｴﾝﾄﾘｰｼｰﾄ!Q51,"")</f>
        <v/>
      </c>
      <c r="I35" t="str">
        <f>IF(A35&lt;&gt;"",ｴﾝﾄﾘｰｼｰﾄ!S51,"")</f>
        <v/>
      </c>
      <c r="J35" t="str">
        <f>IF(A35&lt;&gt;"",ｴﾝﾄﾘｰｼｰﾄ!T51,"")</f>
        <v/>
      </c>
      <c r="K35" t="str">
        <f>IF(ｴﾝﾄﾘｰｼｰﾄ!$C$11=0,"",IF(ｴﾝﾄﾘｰｼｰﾄ!$C$11=0,"",ｴﾝﾄﾘｰｼｰﾄ!$C$11))</f>
        <v/>
      </c>
    </row>
    <row r="36" spans="1:11" x14ac:dyDescent="0.15">
      <c r="A36" t="str">
        <f>IF(ｴﾝﾄﾘｰｼｰﾄ!U52="","",IF(ｴﾝﾄﾘｰｼｰﾄ!U52=0,"",ｴﾝﾄﾘｰｼｰﾄ!U52&amp;"子 "&amp;DBCS(ｴﾝﾄﾘｰｼｰﾄ!T52)&amp;"年"))</f>
        <v/>
      </c>
      <c r="C36" t="str">
        <f t="shared" si="0"/>
        <v/>
      </c>
      <c r="H36" t="str">
        <f>IF(A36&lt;&gt;"",ｴﾝﾄﾘｰｼｰﾄ!Q52,"")</f>
        <v/>
      </c>
      <c r="I36" t="str">
        <f>IF(A36&lt;&gt;"",ｴﾝﾄﾘｰｼｰﾄ!S52,"")</f>
        <v/>
      </c>
      <c r="J36" t="str">
        <f>IF(A36&lt;&gt;"",ｴﾝﾄﾘｰｼｰﾄ!T52,"")</f>
        <v/>
      </c>
      <c r="K36" t="str">
        <f>IF(ｴﾝﾄﾘｰｼｰﾄ!$C$11=0,"",IF(ｴﾝﾄﾘｰｼｰﾄ!$C$11=0,"",ｴﾝﾄﾘｰｼｰﾄ!$C$11))</f>
        <v/>
      </c>
    </row>
    <row r="37" spans="1:11" x14ac:dyDescent="0.15">
      <c r="A37" t="str">
        <f>IF(ｴﾝﾄﾘｰｼｰﾄ!U53="","",IF(ｴﾝﾄﾘｰｼｰﾄ!U53=0,"",ｴﾝﾄﾘｰｼｰﾄ!U53&amp;"子 "&amp;DBCS(ｴﾝﾄﾘｰｼｰﾄ!T53)&amp;"年"))</f>
        <v/>
      </c>
      <c r="C37" t="str">
        <f t="shared" si="0"/>
        <v/>
      </c>
      <c r="H37" t="str">
        <f>IF(A37&lt;&gt;"",ｴﾝﾄﾘｰｼｰﾄ!Q53,"")</f>
        <v/>
      </c>
      <c r="I37" t="str">
        <f>IF(A37&lt;&gt;"",ｴﾝﾄﾘｰｼｰﾄ!S53,"")</f>
        <v/>
      </c>
      <c r="J37" t="str">
        <f>IF(A37&lt;&gt;"",ｴﾝﾄﾘｰｼｰﾄ!T53,"")</f>
        <v/>
      </c>
      <c r="K37" t="str">
        <f>IF(ｴﾝﾄﾘｰｼｰﾄ!$C$11=0,"",IF(ｴﾝﾄﾘｰｼｰﾄ!$C$11=0,"",ｴﾝﾄﾘｰｼｰﾄ!$C$11))</f>
        <v/>
      </c>
    </row>
    <row r="38" spans="1:11" x14ac:dyDescent="0.15">
      <c r="A38" t="str">
        <f>IF(ｴﾝﾄﾘｰｼｰﾄ!U54="","",IF(ｴﾝﾄﾘｰｼｰﾄ!U54=0,"",ｴﾝﾄﾘｰｼｰﾄ!U54&amp;"子 "&amp;DBCS(ｴﾝﾄﾘｰｼｰﾄ!T54)&amp;"年"))</f>
        <v/>
      </c>
      <c r="C38" t="str">
        <f t="shared" si="0"/>
        <v/>
      </c>
      <c r="H38" t="str">
        <f>IF(A38&lt;&gt;"",ｴﾝﾄﾘｰｼｰﾄ!Q54,"")</f>
        <v/>
      </c>
      <c r="I38" t="str">
        <f>IF(A38&lt;&gt;"",ｴﾝﾄﾘｰｼｰﾄ!S54,"")</f>
        <v/>
      </c>
      <c r="J38" t="str">
        <f>IF(A38&lt;&gt;"",ｴﾝﾄﾘｰｼｰﾄ!T54,"")</f>
        <v/>
      </c>
      <c r="K38" t="str">
        <f>IF(ｴﾝﾄﾘｰｼｰﾄ!$C$11=0,"",IF(ｴﾝﾄﾘｰｼｰﾄ!$C$11=0,"",ｴﾝﾄﾘｰｼｰﾄ!$C$11))</f>
        <v/>
      </c>
    </row>
    <row r="39" spans="1:11" x14ac:dyDescent="0.15">
      <c r="A39" t="str">
        <f>IF(ｴﾝﾄﾘｰｼｰﾄ!U55="","",IF(ｴﾝﾄﾘｰｼｰﾄ!U55=0,"",ｴﾝﾄﾘｰｼｰﾄ!U55&amp;"子 "&amp;DBCS(ｴﾝﾄﾘｰｼｰﾄ!T55)&amp;"年"))</f>
        <v/>
      </c>
      <c r="C39" t="str">
        <f t="shared" si="0"/>
        <v/>
      </c>
      <c r="H39" t="str">
        <f>IF(A39&lt;&gt;"",ｴﾝﾄﾘｰｼｰﾄ!Q55,"")</f>
        <v/>
      </c>
      <c r="I39" t="str">
        <f>IF(A39&lt;&gt;"",ｴﾝﾄﾘｰｼｰﾄ!S55,"")</f>
        <v/>
      </c>
      <c r="J39" t="str">
        <f>IF(A39&lt;&gt;"",ｴﾝﾄﾘｰｼｰﾄ!T55,"")</f>
        <v/>
      </c>
      <c r="K39" t="str">
        <f>IF(ｴﾝﾄﾘｰｼｰﾄ!$C$11=0,"",IF(ｴﾝﾄﾘｰｼｰﾄ!$C$11=0,"",ｴﾝﾄﾘｰｼｰﾄ!$C$11))</f>
        <v/>
      </c>
    </row>
    <row r="40" spans="1:11" x14ac:dyDescent="0.15">
      <c r="A40" t="str">
        <f>IF(ｴﾝﾄﾘｰｼｰﾄ!U56="","",IF(ｴﾝﾄﾘｰｼｰﾄ!U56=0,"",ｴﾝﾄﾘｰｼｰﾄ!U56&amp;"子 "&amp;DBCS(ｴﾝﾄﾘｰｼｰﾄ!T56)&amp;"年"))</f>
        <v/>
      </c>
      <c r="C40" t="str">
        <f t="shared" si="0"/>
        <v/>
      </c>
      <c r="H40" t="str">
        <f>IF(A40&lt;&gt;"",ｴﾝﾄﾘｰｼｰﾄ!Q56,"")</f>
        <v/>
      </c>
      <c r="I40" t="str">
        <f>IF(A40&lt;&gt;"",ｴﾝﾄﾘｰｼｰﾄ!S56,"")</f>
        <v/>
      </c>
      <c r="J40" t="str">
        <f>IF(A40&lt;&gt;"",ｴﾝﾄﾘｰｼｰﾄ!T56,"")</f>
        <v/>
      </c>
      <c r="K40" t="str">
        <f>IF(ｴﾝﾄﾘｰｼｰﾄ!$C$11=0,"",IF(ｴﾝﾄﾘｰｼｰﾄ!$C$11=0,"",ｴﾝﾄﾘｰｼｰﾄ!$C$11))</f>
        <v/>
      </c>
    </row>
    <row r="41" spans="1:11" x14ac:dyDescent="0.15">
      <c r="A41" t="str">
        <f>IF(ｴﾝﾄﾘｰｼｰﾄ!U57="","",IF(ｴﾝﾄﾘｰｼｰﾄ!U57=0,"",ｴﾝﾄﾘｰｼｰﾄ!U57&amp;"子 "&amp;DBCS(ｴﾝﾄﾘｰｼｰﾄ!T57)&amp;"年"))</f>
        <v/>
      </c>
      <c r="C41" t="str">
        <f t="shared" si="0"/>
        <v/>
      </c>
      <c r="H41" t="str">
        <f>IF(A41&lt;&gt;"",ｴﾝﾄﾘｰｼｰﾄ!Q57,"")</f>
        <v/>
      </c>
      <c r="I41" t="str">
        <f>IF(A41&lt;&gt;"",ｴﾝﾄﾘｰｼｰﾄ!S57,"")</f>
        <v/>
      </c>
      <c r="J41" t="str">
        <f>IF(A41&lt;&gt;"",ｴﾝﾄﾘｰｼｰﾄ!T57,"")</f>
        <v/>
      </c>
      <c r="K41" t="str">
        <f>IF(ｴﾝﾄﾘｰｼｰﾄ!$C$11=0,"",IF(ｴﾝﾄﾘｰｼｰﾄ!$C$11=0,"",ｴﾝﾄﾘｰｼｰﾄ!$C$11))</f>
        <v/>
      </c>
    </row>
    <row r="42" spans="1:11" x14ac:dyDescent="0.15">
      <c r="A42" t="str">
        <f>IF(ｴﾝﾄﾘｰｼｰﾄ!U58="","",IF(ｴﾝﾄﾘｰｼｰﾄ!U58=0,"",ｴﾝﾄﾘｰｼｰﾄ!U58&amp;"子 "&amp;DBCS(ｴﾝﾄﾘｰｼｰﾄ!T58)&amp;"年"))</f>
        <v/>
      </c>
      <c r="C42" t="str">
        <f t="shared" si="0"/>
        <v/>
      </c>
      <c r="H42" t="str">
        <f>IF(A42&lt;&gt;"",ｴﾝﾄﾘｰｼｰﾄ!Q58,"")</f>
        <v/>
      </c>
      <c r="I42" t="str">
        <f>IF(A42&lt;&gt;"",ｴﾝﾄﾘｰｼｰﾄ!S58,"")</f>
        <v/>
      </c>
      <c r="J42" t="str">
        <f>IF(A42&lt;&gt;"",ｴﾝﾄﾘｰｼｰﾄ!T58,"")</f>
        <v/>
      </c>
      <c r="K42" t="str">
        <f>IF(ｴﾝﾄﾘｰｼｰﾄ!$C$11=0,"",IF(ｴﾝﾄﾘｰｼｰﾄ!$C$11=0,"",ｴﾝﾄﾘｰｼｰﾄ!$C$11))</f>
        <v/>
      </c>
    </row>
    <row r="43" spans="1:11" x14ac:dyDescent="0.15">
      <c r="A43" t="str">
        <f>IF(ｴﾝﾄﾘｰｼｰﾄ!U59="","",IF(ｴﾝﾄﾘｰｼｰﾄ!U59=0,"",ｴﾝﾄﾘｰｼｰﾄ!U59&amp;"子 "&amp;DBCS(ｴﾝﾄﾘｰｼｰﾄ!T59)&amp;"年"))</f>
        <v/>
      </c>
      <c r="C43" t="str">
        <f t="shared" si="0"/>
        <v/>
      </c>
      <c r="H43" t="str">
        <f>IF(A43&lt;&gt;"",ｴﾝﾄﾘｰｼｰﾄ!Q59,"")</f>
        <v/>
      </c>
      <c r="I43" t="str">
        <f>IF(A43&lt;&gt;"",ｴﾝﾄﾘｰｼｰﾄ!S59,"")</f>
        <v/>
      </c>
      <c r="J43" t="str">
        <f>IF(A43&lt;&gt;"",ｴﾝﾄﾘｰｼｰﾄ!T59,"")</f>
        <v/>
      </c>
      <c r="K43" t="str">
        <f>IF(ｴﾝﾄﾘｰｼｰﾄ!$C$11=0,"",IF(ｴﾝﾄﾘｰｼｰﾄ!$C$11=0,"",ｴﾝﾄﾘｰｼｰﾄ!$C$11))</f>
        <v/>
      </c>
    </row>
    <row r="44" spans="1:11" x14ac:dyDescent="0.15">
      <c r="A44" t="str">
        <f>IF(ｴﾝﾄﾘｰｼｰﾄ!U60="","",IF(ｴﾝﾄﾘｰｼｰﾄ!U60=0,"",ｴﾝﾄﾘｰｼｰﾄ!U60&amp;"子 "&amp;DBCS(ｴﾝﾄﾘｰｼｰﾄ!T60)&amp;"年"))</f>
        <v/>
      </c>
      <c r="C44" t="str">
        <f t="shared" si="0"/>
        <v/>
      </c>
      <c r="H44" t="str">
        <f>IF(A44&lt;&gt;"",ｴﾝﾄﾘｰｼｰﾄ!Q60,"")</f>
        <v/>
      </c>
      <c r="I44" t="str">
        <f>IF(A44&lt;&gt;"",ｴﾝﾄﾘｰｼｰﾄ!S60,"")</f>
        <v/>
      </c>
      <c r="J44" t="str">
        <f>IF(A44&lt;&gt;"",ｴﾝﾄﾘｰｼｰﾄ!T60,"")</f>
        <v/>
      </c>
      <c r="K44" t="str">
        <f>IF(ｴﾝﾄﾘｰｼｰﾄ!$C$11=0,"",IF(ｴﾝﾄﾘｰｼｰﾄ!$C$11=0,"",ｴﾝﾄﾘｰｼｰﾄ!$C$11))</f>
        <v/>
      </c>
    </row>
    <row r="45" spans="1:11" x14ac:dyDescent="0.15">
      <c r="A45" t="str">
        <f>IF(ｴﾝﾄﾘｰｼｰﾄ!U61="","",IF(ｴﾝﾄﾘｰｼｰﾄ!U61=0,"",ｴﾝﾄﾘｰｼｰﾄ!U61&amp;"子 "&amp;DBCS(ｴﾝﾄﾘｰｼｰﾄ!T61)&amp;"年"))</f>
        <v/>
      </c>
      <c r="C45" t="str">
        <f t="shared" si="0"/>
        <v/>
      </c>
      <c r="H45" t="str">
        <f>IF(A45&lt;&gt;"",ｴﾝﾄﾘｰｼｰﾄ!Q61,"")</f>
        <v/>
      </c>
      <c r="I45" t="str">
        <f>IF(A45&lt;&gt;"",ｴﾝﾄﾘｰｼｰﾄ!S61,"")</f>
        <v/>
      </c>
      <c r="J45" t="str">
        <f>IF(A45&lt;&gt;"",ｴﾝﾄﾘｰｼｰﾄ!T61,"")</f>
        <v/>
      </c>
      <c r="K45" t="str">
        <f>IF(ｴﾝﾄﾘｰｼｰﾄ!$C$11=0,"",IF(ｴﾝﾄﾘｰｼｰﾄ!$C$11=0,"",ｴﾝﾄﾘｰｼｰﾄ!$C$11))</f>
        <v/>
      </c>
    </row>
    <row r="46" spans="1:11" x14ac:dyDescent="0.15">
      <c r="A46" t="str">
        <f>IF(ｴﾝﾄﾘｰｼｰﾄ!U62="","",IF(ｴﾝﾄﾘｰｼｰﾄ!U62=0,"",ｴﾝﾄﾘｰｼｰﾄ!U62&amp;"子 "&amp;DBCS(ｴﾝﾄﾘｰｼｰﾄ!T62)&amp;"年"))</f>
        <v/>
      </c>
      <c r="C46" t="str">
        <f t="shared" si="0"/>
        <v/>
      </c>
      <c r="H46" t="str">
        <f>IF(A46&lt;&gt;"",ｴﾝﾄﾘｰｼｰﾄ!Q62,"")</f>
        <v/>
      </c>
      <c r="I46" t="str">
        <f>IF(A46&lt;&gt;"",ｴﾝﾄﾘｰｼｰﾄ!S62,"")</f>
        <v/>
      </c>
      <c r="J46" t="str">
        <f>IF(A46&lt;&gt;"",ｴﾝﾄﾘｰｼｰﾄ!T62,"")</f>
        <v/>
      </c>
      <c r="K46" t="str">
        <f>IF(ｴﾝﾄﾘｰｼｰﾄ!$C$11=0,"",IF(ｴﾝﾄﾘｰｼｰﾄ!$C$11=0,"",ｴﾝﾄﾘｰｼｰﾄ!$C$11))</f>
        <v/>
      </c>
    </row>
    <row r="47" spans="1:11" x14ac:dyDescent="0.15">
      <c r="A47" t="str">
        <f>IF(ｴﾝﾄﾘｰｼｰﾄ!U63="","",IF(ｴﾝﾄﾘｰｼｰﾄ!U63=0,"",ｴﾝﾄﾘｰｼｰﾄ!U63&amp;"子 "&amp;DBCS(ｴﾝﾄﾘｰｼｰﾄ!T63)&amp;"年"))</f>
        <v/>
      </c>
      <c r="C47" t="str">
        <f t="shared" ref="C47:C71" si="1">IF(A47&lt;&gt;"","1.5km","")</f>
        <v/>
      </c>
      <c r="H47" t="str">
        <f>IF(A47&lt;&gt;"",ｴﾝﾄﾘｰｼｰﾄ!Q63,"")</f>
        <v/>
      </c>
      <c r="I47" t="str">
        <f>IF(A47&lt;&gt;"",ｴﾝﾄﾘｰｼｰﾄ!S63,"")</f>
        <v/>
      </c>
      <c r="J47" t="str">
        <f>IF(A47&lt;&gt;"",ｴﾝﾄﾘｰｼｰﾄ!T63,"")</f>
        <v/>
      </c>
      <c r="K47" t="str">
        <f>IF(ｴﾝﾄﾘｰｼｰﾄ!$C$11=0,"",IF(ｴﾝﾄﾘｰｼｰﾄ!$C$11=0,"",ｴﾝﾄﾘｰｼｰﾄ!$C$11))</f>
        <v/>
      </c>
    </row>
    <row r="48" spans="1:11" x14ac:dyDescent="0.15">
      <c r="A48" t="str">
        <f>IF(ｴﾝﾄﾘｰｼｰﾄ!U64="","",IF(ｴﾝﾄﾘｰｼｰﾄ!U64=0,"",ｴﾝﾄﾘｰｼｰﾄ!U64&amp;"子 "&amp;DBCS(ｴﾝﾄﾘｰｼｰﾄ!T64)&amp;"年"))</f>
        <v/>
      </c>
      <c r="C48" t="str">
        <f t="shared" si="1"/>
        <v/>
      </c>
      <c r="H48" t="str">
        <f>IF(A48&lt;&gt;"",ｴﾝﾄﾘｰｼｰﾄ!Q64,"")</f>
        <v/>
      </c>
      <c r="I48" t="str">
        <f>IF(A48&lt;&gt;"",ｴﾝﾄﾘｰｼｰﾄ!S64,"")</f>
        <v/>
      </c>
      <c r="J48" t="str">
        <f>IF(A48&lt;&gt;"",ｴﾝﾄﾘｰｼｰﾄ!T64,"")</f>
        <v/>
      </c>
      <c r="K48" t="str">
        <f>IF(ｴﾝﾄﾘｰｼｰﾄ!$C$11=0,"",IF(ｴﾝﾄﾘｰｼｰﾄ!$C$11=0,"",ｴﾝﾄﾘｰｼｰﾄ!$C$11))</f>
        <v/>
      </c>
    </row>
    <row r="49" spans="1:11" x14ac:dyDescent="0.15">
      <c r="A49" t="str">
        <f>IF(ｴﾝﾄﾘｰｼｰﾄ!U65="","",IF(ｴﾝﾄﾘｰｼｰﾄ!U65=0,"",ｴﾝﾄﾘｰｼｰﾄ!U65&amp;"子 "&amp;DBCS(ｴﾝﾄﾘｰｼｰﾄ!T65)&amp;"年"))</f>
        <v/>
      </c>
      <c r="C49" t="str">
        <f t="shared" si="1"/>
        <v/>
      </c>
      <c r="H49" t="str">
        <f>IF(A49&lt;&gt;"",ｴﾝﾄﾘｰｼｰﾄ!Q65,"")</f>
        <v/>
      </c>
      <c r="I49" t="str">
        <f>IF(A49&lt;&gt;"",ｴﾝﾄﾘｰｼｰﾄ!S65,"")</f>
        <v/>
      </c>
      <c r="J49" t="str">
        <f>IF(A49&lt;&gt;"",ｴﾝﾄﾘｰｼｰﾄ!T65,"")</f>
        <v/>
      </c>
      <c r="K49" t="str">
        <f>IF(ｴﾝﾄﾘｰｼｰﾄ!$C$11=0,"",IF(ｴﾝﾄﾘｰｼｰﾄ!$C$11=0,"",ｴﾝﾄﾘｰｼｰﾄ!$C$11))</f>
        <v/>
      </c>
    </row>
    <row r="50" spans="1:11" x14ac:dyDescent="0.15">
      <c r="A50" t="str">
        <f>IF(ｴﾝﾄﾘｰｼｰﾄ!U66="","",IF(ｴﾝﾄﾘｰｼｰﾄ!U66=0,"",ｴﾝﾄﾘｰｼｰﾄ!U66&amp;"子 "&amp;DBCS(ｴﾝﾄﾘｰｼｰﾄ!T66)&amp;"年"))</f>
        <v/>
      </c>
      <c r="C50" t="str">
        <f t="shared" si="1"/>
        <v/>
      </c>
      <c r="H50" t="str">
        <f>IF(A50&lt;&gt;"",ｴﾝﾄﾘｰｼｰﾄ!Q66,"")</f>
        <v/>
      </c>
      <c r="I50" t="str">
        <f>IF(A50&lt;&gt;"",ｴﾝﾄﾘｰｼｰﾄ!S66,"")</f>
        <v/>
      </c>
      <c r="J50" t="str">
        <f>IF(A50&lt;&gt;"",ｴﾝﾄﾘｰｼｰﾄ!T66,"")</f>
        <v/>
      </c>
      <c r="K50" t="str">
        <f>IF(ｴﾝﾄﾘｰｼｰﾄ!$C$11=0,"",IF(ｴﾝﾄﾘｰｼｰﾄ!$C$11=0,"",ｴﾝﾄﾘｰｼｰﾄ!$C$11))</f>
        <v/>
      </c>
    </row>
    <row r="51" spans="1:11" x14ac:dyDescent="0.15">
      <c r="A51" t="str">
        <f>IF(ｴﾝﾄﾘｰｼｰﾄ!U67="","",IF(ｴﾝﾄﾘｰｼｰﾄ!U67=0,"",ｴﾝﾄﾘｰｼｰﾄ!U67&amp;"子 "&amp;DBCS(ｴﾝﾄﾘｰｼｰﾄ!T67)&amp;"年"))</f>
        <v/>
      </c>
      <c r="C51" t="str">
        <f t="shared" si="1"/>
        <v/>
      </c>
      <c r="H51" t="str">
        <f>IF(A51&lt;&gt;"",ｴﾝﾄﾘｰｼｰﾄ!Q67,"")</f>
        <v/>
      </c>
      <c r="I51" t="str">
        <f>IF(A51&lt;&gt;"",ｴﾝﾄﾘｰｼｰﾄ!S67,"")</f>
        <v/>
      </c>
      <c r="J51" t="str">
        <f>IF(A51&lt;&gt;"",ｴﾝﾄﾘｰｼｰﾄ!T67,"")</f>
        <v/>
      </c>
      <c r="K51" t="str">
        <f>IF(ｴﾝﾄﾘｰｼｰﾄ!$C$11=0,"",IF(ｴﾝﾄﾘｰｼｰﾄ!$C$11=0,"",ｴﾝﾄﾘｰｼｰﾄ!$C$11))</f>
        <v/>
      </c>
    </row>
    <row r="52" spans="1:11" x14ac:dyDescent="0.15">
      <c r="A52" t="str">
        <f>IF(ｴﾝﾄﾘｰｼｰﾄ!U68="","",IF(ｴﾝﾄﾘｰｼｰﾄ!U68=0,"",ｴﾝﾄﾘｰｼｰﾄ!U68&amp;"子 "&amp;DBCS(ｴﾝﾄﾘｰｼｰﾄ!T68)&amp;"年"))</f>
        <v/>
      </c>
      <c r="C52" t="str">
        <f t="shared" si="1"/>
        <v/>
      </c>
      <c r="H52" t="str">
        <f>IF(A52&lt;&gt;"",ｴﾝﾄﾘｰｼｰﾄ!Q68,"")</f>
        <v/>
      </c>
      <c r="I52" t="str">
        <f>IF(A52&lt;&gt;"",ｴﾝﾄﾘｰｼｰﾄ!S68,"")</f>
        <v/>
      </c>
      <c r="J52" t="str">
        <f>IF(A52&lt;&gt;"",ｴﾝﾄﾘｰｼｰﾄ!T68,"")</f>
        <v/>
      </c>
      <c r="K52" t="str">
        <f>IF(ｴﾝﾄﾘｰｼｰﾄ!$C$11=0,"",IF(ｴﾝﾄﾘｰｼｰﾄ!$C$11=0,"",ｴﾝﾄﾘｰｼｰﾄ!$C$11))</f>
        <v/>
      </c>
    </row>
    <row r="53" spans="1:11" x14ac:dyDescent="0.15">
      <c r="A53" t="str">
        <f>IF(ｴﾝﾄﾘｰｼｰﾄ!U69="","",IF(ｴﾝﾄﾘｰｼｰﾄ!U69=0,"",ｴﾝﾄﾘｰｼｰﾄ!U69&amp;"子 "&amp;DBCS(ｴﾝﾄﾘｰｼｰﾄ!T69)&amp;"年"))</f>
        <v/>
      </c>
      <c r="C53" t="str">
        <f t="shared" si="1"/>
        <v/>
      </c>
      <c r="H53" t="str">
        <f>IF(A53&lt;&gt;"",ｴﾝﾄﾘｰｼｰﾄ!Q69,"")</f>
        <v/>
      </c>
      <c r="I53" t="str">
        <f>IF(A53&lt;&gt;"",ｴﾝﾄﾘｰｼｰﾄ!S69,"")</f>
        <v/>
      </c>
      <c r="J53" t="str">
        <f>IF(A53&lt;&gt;"",ｴﾝﾄﾘｰｼｰﾄ!T69,"")</f>
        <v/>
      </c>
      <c r="K53" t="str">
        <f>IF(ｴﾝﾄﾘｰｼｰﾄ!$C$11=0,"",IF(ｴﾝﾄﾘｰｼｰﾄ!$C$11=0,"",ｴﾝﾄﾘｰｼｰﾄ!$C$11))</f>
        <v/>
      </c>
    </row>
    <row r="54" spans="1:11" x14ac:dyDescent="0.15">
      <c r="A54" t="str">
        <f>IF(ｴﾝﾄﾘｰｼｰﾄ!U70="","",IF(ｴﾝﾄﾘｰｼｰﾄ!U70=0,"",ｴﾝﾄﾘｰｼｰﾄ!U70&amp;"子 "&amp;DBCS(ｴﾝﾄﾘｰｼｰﾄ!T70)&amp;"年"))</f>
        <v/>
      </c>
      <c r="C54" t="str">
        <f t="shared" si="1"/>
        <v/>
      </c>
      <c r="H54" t="str">
        <f>IF(A54&lt;&gt;"",ｴﾝﾄﾘｰｼｰﾄ!Q70,"")</f>
        <v/>
      </c>
      <c r="I54" t="str">
        <f>IF(A54&lt;&gt;"",ｴﾝﾄﾘｰｼｰﾄ!S70,"")</f>
        <v/>
      </c>
      <c r="J54" t="str">
        <f>IF(A54&lt;&gt;"",ｴﾝﾄﾘｰｼｰﾄ!T70,"")</f>
        <v/>
      </c>
      <c r="K54" t="str">
        <f>IF(ｴﾝﾄﾘｰｼｰﾄ!$C$11=0,"",IF(ｴﾝﾄﾘｰｼｰﾄ!$C$11=0,"",ｴﾝﾄﾘｰｼｰﾄ!$C$11))</f>
        <v/>
      </c>
    </row>
    <row r="55" spans="1:11" x14ac:dyDescent="0.15">
      <c r="A55" t="str">
        <f>IF(ｴﾝﾄﾘｰｼｰﾄ!U71="","",IF(ｴﾝﾄﾘｰｼｰﾄ!U71=0,"",ｴﾝﾄﾘｰｼｰﾄ!U71&amp;"子 "&amp;DBCS(ｴﾝﾄﾘｰｼｰﾄ!T71)&amp;"年"))</f>
        <v/>
      </c>
      <c r="C55" t="str">
        <f t="shared" si="1"/>
        <v/>
      </c>
      <c r="H55" t="str">
        <f>IF(A55&lt;&gt;"",ｴﾝﾄﾘｰｼｰﾄ!Q71,"")</f>
        <v/>
      </c>
      <c r="I55" t="str">
        <f>IF(A55&lt;&gt;"",ｴﾝﾄﾘｰｼｰﾄ!S71,"")</f>
        <v/>
      </c>
      <c r="J55" t="str">
        <f>IF(A55&lt;&gt;"",ｴﾝﾄﾘｰｼｰﾄ!T71,"")</f>
        <v/>
      </c>
      <c r="K55" t="str">
        <f>IF(ｴﾝﾄﾘｰｼｰﾄ!$C$11=0,"",IF(ｴﾝﾄﾘｰｼｰﾄ!$C$11=0,"",ｴﾝﾄﾘｰｼｰﾄ!$C$11))</f>
        <v/>
      </c>
    </row>
    <row r="56" spans="1:11" x14ac:dyDescent="0.15">
      <c r="A56" t="str">
        <f>IF(ｴﾝﾄﾘｰｼｰﾄ!U72="","",IF(ｴﾝﾄﾘｰｼｰﾄ!U72=0,"",ｴﾝﾄﾘｰｼｰﾄ!U72&amp;"子 "&amp;DBCS(ｴﾝﾄﾘｰｼｰﾄ!T72)&amp;"年"))</f>
        <v/>
      </c>
      <c r="C56" t="str">
        <f t="shared" si="1"/>
        <v/>
      </c>
      <c r="H56" t="str">
        <f>IF(A56&lt;&gt;"",ｴﾝﾄﾘｰｼｰﾄ!Q72,"")</f>
        <v/>
      </c>
      <c r="I56" t="str">
        <f>IF(A56&lt;&gt;"",ｴﾝﾄﾘｰｼｰﾄ!S72,"")</f>
        <v/>
      </c>
      <c r="J56" t="str">
        <f>IF(A56&lt;&gt;"",ｴﾝﾄﾘｰｼｰﾄ!T72,"")</f>
        <v/>
      </c>
      <c r="K56" t="str">
        <f>IF(ｴﾝﾄﾘｰｼｰﾄ!$C$11=0,"",IF(ｴﾝﾄﾘｰｼｰﾄ!$C$11=0,"",ｴﾝﾄﾘｰｼｰﾄ!$C$11))</f>
        <v/>
      </c>
    </row>
    <row r="57" spans="1:11" x14ac:dyDescent="0.15">
      <c r="A57" t="str">
        <f>IF(ｴﾝﾄﾘｰｼｰﾄ!U73="","",IF(ｴﾝﾄﾘｰｼｰﾄ!U73=0,"",ｴﾝﾄﾘｰｼｰﾄ!U73&amp;"子 "&amp;DBCS(ｴﾝﾄﾘｰｼｰﾄ!T73)&amp;"年"))</f>
        <v/>
      </c>
      <c r="C57" t="str">
        <f t="shared" si="1"/>
        <v/>
      </c>
      <c r="H57" t="str">
        <f>IF(A57&lt;&gt;"",ｴﾝﾄﾘｰｼｰﾄ!Q73,"")</f>
        <v/>
      </c>
      <c r="I57" t="str">
        <f>IF(A57&lt;&gt;"",ｴﾝﾄﾘｰｼｰﾄ!S73,"")</f>
        <v/>
      </c>
      <c r="J57" t="str">
        <f>IF(A57&lt;&gt;"",ｴﾝﾄﾘｰｼｰﾄ!T73,"")</f>
        <v/>
      </c>
      <c r="K57" t="str">
        <f>IF(ｴﾝﾄﾘｰｼｰﾄ!$C$11=0,"",IF(ｴﾝﾄﾘｰｼｰﾄ!$C$11=0,"",ｴﾝﾄﾘｰｼｰﾄ!$C$11))</f>
        <v/>
      </c>
    </row>
    <row r="58" spans="1:11" x14ac:dyDescent="0.15">
      <c r="A58" t="str">
        <f>IF(ｴﾝﾄﾘｰｼｰﾄ!U74="","",IF(ｴﾝﾄﾘｰｼｰﾄ!U74=0,"",ｴﾝﾄﾘｰｼｰﾄ!U74&amp;"子 "&amp;DBCS(ｴﾝﾄﾘｰｼｰﾄ!T74)&amp;"年"))</f>
        <v/>
      </c>
      <c r="C58" t="str">
        <f t="shared" si="1"/>
        <v/>
      </c>
      <c r="H58" t="str">
        <f>IF(A58&lt;&gt;"",ｴﾝﾄﾘｰｼｰﾄ!Q74,"")</f>
        <v/>
      </c>
      <c r="I58" t="str">
        <f>IF(A58&lt;&gt;"",ｴﾝﾄﾘｰｼｰﾄ!S74,"")</f>
        <v/>
      </c>
      <c r="J58" t="str">
        <f>IF(A58&lt;&gt;"",ｴﾝﾄﾘｰｼｰﾄ!T74,"")</f>
        <v/>
      </c>
      <c r="K58" t="str">
        <f>IF(ｴﾝﾄﾘｰｼｰﾄ!$C$11=0,"",IF(ｴﾝﾄﾘｰｼｰﾄ!$C$11=0,"",ｴﾝﾄﾘｰｼｰﾄ!$C$11))</f>
        <v/>
      </c>
    </row>
    <row r="59" spans="1:11" x14ac:dyDescent="0.15">
      <c r="A59" t="str">
        <f>IF(ｴﾝﾄﾘｰｼｰﾄ!U75="","",IF(ｴﾝﾄﾘｰｼｰﾄ!U75=0,"",ｴﾝﾄﾘｰｼｰﾄ!U75&amp;"子 "&amp;DBCS(ｴﾝﾄﾘｰｼｰﾄ!T75)&amp;"年"))</f>
        <v/>
      </c>
      <c r="C59" t="str">
        <f t="shared" si="1"/>
        <v/>
      </c>
      <c r="H59" t="str">
        <f>IF(A59&lt;&gt;"",ｴﾝﾄﾘｰｼｰﾄ!Q75,"")</f>
        <v/>
      </c>
      <c r="I59" t="str">
        <f>IF(A59&lt;&gt;"",ｴﾝﾄﾘｰｼｰﾄ!S75,"")</f>
        <v/>
      </c>
      <c r="J59" t="str">
        <f>IF(A59&lt;&gt;"",ｴﾝﾄﾘｰｼｰﾄ!T75,"")</f>
        <v/>
      </c>
      <c r="K59" t="str">
        <f>IF(ｴﾝﾄﾘｰｼｰﾄ!$C$11=0,"",IF(ｴﾝﾄﾘｰｼｰﾄ!$C$11=0,"",ｴﾝﾄﾘｰｼｰﾄ!$C$11))</f>
        <v/>
      </c>
    </row>
    <row r="60" spans="1:11" x14ac:dyDescent="0.15">
      <c r="A60" t="str">
        <f>IF(ｴﾝﾄﾘｰｼｰﾄ!U76="","",IF(ｴﾝﾄﾘｰｼｰﾄ!U76=0,"",ｴﾝﾄﾘｰｼｰﾄ!U76&amp;"子 "&amp;DBCS(ｴﾝﾄﾘｰｼｰﾄ!T76)&amp;"年"))</f>
        <v/>
      </c>
      <c r="C60" t="str">
        <f t="shared" si="1"/>
        <v/>
      </c>
      <c r="H60" t="str">
        <f>IF(A60&lt;&gt;"",ｴﾝﾄﾘｰｼｰﾄ!Q76,"")</f>
        <v/>
      </c>
      <c r="I60" t="str">
        <f>IF(A60&lt;&gt;"",ｴﾝﾄﾘｰｼｰﾄ!S76,"")</f>
        <v/>
      </c>
      <c r="J60" t="str">
        <f>IF(A60&lt;&gt;"",ｴﾝﾄﾘｰｼｰﾄ!T76,"")</f>
        <v/>
      </c>
      <c r="K60" t="str">
        <f>IF(ｴﾝﾄﾘｰｼｰﾄ!$C$11=0,"",IF(ｴﾝﾄﾘｰｼｰﾄ!$C$11=0,"",ｴﾝﾄﾘｰｼｰﾄ!$C$11))</f>
        <v/>
      </c>
    </row>
    <row r="61" spans="1:11" x14ac:dyDescent="0.15">
      <c r="A61" t="str">
        <f>IF(ｴﾝﾄﾘｰｼｰﾄ!U77="","",IF(ｴﾝﾄﾘｰｼｰﾄ!U77=0,"",ｴﾝﾄﾘｰｼｰﾄ!U77&amp;"子 "&amp;DBCS(ｴﾝﾄﾘｰｼｰﾄ!T77)&amp;"年"))</f>
        <v/>
      </c>
      <c r="C61" t="str">
        <f t="shared" si="1"/>
        <v/>
      </c>
      <c r="H61" t="str">
        <f>IF(A61&lt;&gt;"",ｴﾝﾄﾘｰｼｰﾄ!Q77,"")</f>
        <v/>
      </c>
      <c r="I61" t="str">
        <f>IF(A61&lt;&gt;"",ｴﾝﾄﾘｰｼｰﾄ!S77,"")</f>
        <v/>
      </c>
      <c r="J61" t="str">
        <f>IF(A61&lt;&gt;"",ｴﾝﾄﾘｰｼｰﾄ!T77,"")</f>
        <v/>
      </c>
      <c r="K61" t="str">
        <f>IF(ｴﾝﾄﾘｰｼｰﾄ!$C$11=0,"",IF(ｴﾝﾄﾘｰｼｰﾄ!$C$11=0,"",ｴﾝﾄﾘｰｼｰﾄ!$C$11))</f>
        <v/>
      </c>
    </row>
    <row r="62" spans="1:11" x14ac:dyDescent="0.15">
      <c r="A62" t="str">
        <f>IF(ｴﾝﾄﾘｰｼｰﾄ!U78="","",IF(ｴﾝﾄﾘｰｼｰﾄ!U78=0,"",ｴﾝﾄﾘｰｼｰﾄ!U78&amp;"子 "&amp;DBCS(ｴﾝﾄﾘｰｼｰﾄ!T78)&amp;"年"))</f>
        <v/>
      </c>
      <c r="C62" t="str">
        <f t="shared" si="1"/>
        <v/>
      </c>
      <c r="H62" t="str">
        <f>IF(A62&lt;&gt;"",ｴﾝﾄﾘｰｼｰﾄ!Q78,"")</f>
        <v/>
      </c>
      <c r="I62" t="str">
        <f>IF(A62&lt;&gt;"",ｴﾝﾄﾘｰｼｰﾄ!S78,"")</f>
        <v/>
      </c>
      <c r="J62" t="str">
        <f>IF(A62&lt;&gt;"",ｴﾝﾄﾘｰｼｰﾄ!T78,"")</f>
        <v/>
      </c>
      <c r="K62" t="str">
        <f>IF(ｴﾝﾄﾘｰｼｰﾄ!$C$11=0,"",IF(ｴﾝﾄﾘｰｼｰﾄ!$C$11=0,"",ｴﾝﾄﾘｰｼｰﾄ!$C$11))</f>
        <v/>
      </c>
    </row>
    <row r="63" spans="1:11" x14ac:dyDescent="0.15">
      <c r="A63" t="str">
        <f>IF(ｴﾝﾄﾘｰｼｰﾄ!U79="","",IF(ｴﾝﾄﾘｰｼｰﾄ!U79=0,"",ｴﾝﾄﾘｰｼｰﾄ!U79&amp;"子 "&amp;DBCS(ｴﾝﾄﾘｰｼｰﾄ!T79)&amp;"年"))</f>
        <v/>
      </c>
      <c r="C63" t="str">
        <f t="shared" si="1"/>
        <v/>
      </c>
      <c r="H63" t="str">
        <f>IF(A63&lt;&gt;"",ｴﾝﾄﾘｰｼｰﾄ!Q79,"")</f>
        <v/>
      </c>
      <c r="I63" t="str">
        <f>IF(A63&lt;&gt;"",ｴﾝﾄﾘｰｼｰﾄ!S79,"")</f>
        <v/>
      </c>
      <c r="J63" t="str">
        <f>IF(A63&lt;&gt;"",ｴﾝﾄﾘｰｼｰﾄ!T79,"")</f>
        <v/>
      </c>
      <c r="K63" t="str">
        <f>IF(ｴﾝﾄﾘｰｼｰﾄ!$C$11=0,"",IF(ｴﾝﾄﾘｰｼｰﾄ!$C$11=0,"",ｴﾝﾄﾘｰｼｰﾄ!$C$11))</f>
        <v/>
      </c>
    </row>
    <row r="64" spans="1:11" x14ac:dyDescent="0.15">
      <c r="A64" t="str">
        <f>IF(ｴﾝﾄﾘｰｼｰﾄ!U80="","",IF(ｴﾝﾄﾘｰｼｰﾄ!U80=0,"",ｴﾝﾄﾘｰｼｰﾄ!U80&amp;"子 "&amp;DBCS(ｴﾝﾄﾘｰｼｰﾄ!T80)&amp;"年"))</f>
        <v/>
      </c>
      <c r="C64" t="str">
        <f t="shared" si="1"/>
        <v/>
      </c>
      <c r="H64" t="str">
        <f>IF(A64&lt;&gt;"",ｴﾝﾄﾘｰｼｰﾄ!Q80,"")</f>
        <v/>
      </c>
      <c r="I64" t="str">
        <f>IF(A64&lt;&gt;"",ｴﾝﾄﾘｰｼｰﾄ!S80,"")</f>
        <v/>
      </c>
      <c r="J64" t="str">
        <f>IF(A64&lt;&gt;"",ｴﾝﾄﾘｰｼｰﾄ!T80,"")</f>
        <v/>
      </c>
      <c r="K64" t="str">
        <f>IF(ｴﾝﾄﾘｰｼｰﾄ!$C$11=0,"",IF(ｴﾝﾄﾘｰｼｰﾄ!$C$11=0,"",ｴﾝﾄﾘｰｼｰﾄ!$C$11))</f>
        <v/>
      </c>
    </row>
    <row r="65" spans="1:11" x14ac:dyDescent="0.15">
      <c r="A65" t="str">
        <f>IF(ｴﾝﾄﾘｰｼｰﾄ!U81="","",IF(ｴﾝﾄﾘｰｼｰﾄ!U81=0,"",ｴﾝﾄﾘｰｼｰﾄ!U81&amp;"子 "&amp;DBCS(ｴﾝﾄﾘｰｼｰﾄ!T81)&amp;"年"))</f>
        <v/>
      </c>
      <c r="C65" t="str">
        <f t="shared" si="1"/>
        <v/>
      </c>
      <c r="H65" t="str">
        <f>IF(A65&lt;&gt;"",ｴﾝﾄﾘｰｼｰﾄ!Q81,"")</f>
        <v/>
      </c>
      <c r="I65" t="str">
        <f>IF(A65&lt;&gt;"",ｴﾝﾄﾘｰｼｰﾄ!S81,"")</f>
        <v/>
      </c>
      <c r="J65" t="str">
        <f>IF(A65&lt;&gt;"",ｴﾝﾄﾘｰｼｰﾄ!T81,"")</f>
        <v/>
      </c>
      <c r="K65" t="str">
        <f>IF(ｴﾝﾄﾘｰｼｰﾄ!$C$11=0,"",IF(ｴﾝﾄﾘｰｼｰﾄ!$C$11=0,"",ｴﾝﾄﾘｰｼｰﾄ!$C$11))</f>
        <v/>
      </c>
    </row>
    <row r="66" spans="1:11" x14ac:dyDescent="0.15">
      <c r="A66" t="str">
        <f>IF(ｴﾝﾄﾘｰｼｰﾄ!U82="","",IF(ｴﾝﾄﾘｰｼｰﾄ!U82=0,"",ｴﾝﾄﾘｰｼｰﾄ!U82&amp;"子 "&amp;DBCS(ｴﾝﾄﾘｰｼｰﾄ!T82)&amp;"年"))</f>
        <v/>
      </c>
      <c r="C66" t="str">
        <f t="shared" si="1"/>
        <v/>
      </c>
      <c r="H66" t="str">
        <f>IF(A66&lt;&gt;"",ｴﾝﾄﾘｰｼｰﾄ!Q82,"")</f>
        <v/>
      </c>
      <c r="I66" t="str">
        <f>IF(A66&lt;&gt;"",ｴﾝﾄﾘｰｼｰﾄ!S82,"")</f>
        <v/>
      </c>
      <c r="J66" t="str">
        <f>IF(A66&lt;&gt;"",ｴﾝﾄﾘｰｼｰﾄ!T82,"")</f>
        <v/>
      </c>
      <c r="K66" t="str">
        <f>IF(ｴﾝﾄﾘｰｼｰﾄ!$C$11=0,"",IF(ｴﾝﾄﾘｰｼｰﾄ!$C$11=0,"",ｴﾝﾄﾘｰｼｰﾄ!$C$11))</f>
        <v/>
      </c>
    </row>
    <row r="67" spans="1:11" x14ac:dyDescent="0.15">
      <c r="A67" t="str">
        <f>IF(ｴﾝﾄﾘｰｼｰﾄ!U83="","",IF(ｴﾝﾄﾘｰｼｰﾄ!U83=0,"",ｴﾝﾄﾘｰｼｰﾄ!U83&amp;"子 "&amp;DBCS(ｴﾝﾄﾘｰｼｰﾄ!T83)&amp;"年"))</f>
        <v/>
      </c>
      <c r="C67" t="str">
        <f t="shared" si="1"/>
        <v/>
      </c>
      <c r="H67" t="str">
        <f>IF(A67&lt;&gt;"",ｴﾝﾄﾘｰｼｰﾄ!Q83,"")</f>
        <v/>
      </c>
      <c r="I67" t="str">
        <f>IF(A67&lt;&gt;"",ｴﾝﾄﾘｰｼｰﾄ!S83,"")</f>
        <v/>
      </c>
      <c r="J67" t="str">
        <f>IF(A67&lt;&gt;"",ｴﾝﾄﾘｰｼｰﾄ!T83,"")</f>
        <v/>
      </c>
      <c r="K67" t="str">
        <f>IF(ｴﾝﾄﾘｰｼｰﾄ!$C$11=0,"",IF(ｴﾝﾄﾘｰｼｰﾄ!$C$11=0,"",ｴﾝﾄﾘｰｼｰﾄ!$C$11))</f>
        <v/>
      </c>
    </row>
    <row r="68" spans="1:11" x14ac:dyDescent="0.15">
      <c r="A68" t="str">
        <f>IF(ｴﾝﾄﾘｰｼｰﾄ!U84="","",IF(ｴﾝﾄﾘｰｼｰﾄ!U84=0,"",ｴﾝﾄﾘｰｼｰﾄ!U84&amp;"子 "&amp;DBCS(ｴﾝﾄﾘｰｼｰﾄ!T84)&amp;"年"))</f>
        <v/>
      </c>
      <c r="C68" t="str">
        <f t="shared" si="1"/>
        <v/>
      </c>
      <c r="H68" t="str">
        <f>IF(A68&lt;&gt;"",ｴﾝﾄﾘｰｼｰﾄ!Q84,"")</f>
        <v/>
      </c>
      <c r="I68" t="str">
        <f>IF(A68&lt;&gt;"",ｴﾝﾄﾘｰｼｰﾄ!S84,"")</f>
        <v/>
      </c>
      <c r="J68" t="str">
        <f>IF(A68&lt;&gt;"",ｴﾝﾄﾘｰｼｰﾄ!T84,"")</f>
        <v/>
      </c>
      <c r="K68" t="str">
        <f>IF(ｴﾝﾄﾘｰｼｰﾄ!$C$11=0,"",IF(ｴﾝﾄﾘｰｼｰﾄ!$C$11=0,"",ｴﾝﾄﾘｰｼｰﾄ!$C$11))</f>
        <v/>
      </c>
    </row>
    <row r="69" spans="1:11" x14ac:dyDescent="0.15">
      <c r="A69" t="str">
        <f>IF(ｴﾝﾄﾘｰｼｰﾄ!U85="","",IF(ｴﾝﾄﾘｰｼｰﾄ!U85=0,"",ｴﾝﾄﾘｰｼｰﾄ!U85&amp;"子 "&amp;DBCS(ｴﾝﾄﾘｰｼｰﾄ!T85)&amp;"年"))</f>
        <v/>
      </c>
      <c r="C69" t="str">
        <f t="shared" si="1"/>
        <v/>
      </c>
      <c r="H69" t="str">
        <f>IF(A69&lt;&gt;"",ｴﾝﾄﾘｰｼｰﾄ!Q85,"")</f>
        <v/>
      </c>
      <c r="I69" t="str">
        <f>IF(A69&lt;&gt;"",ｴﾝﾄﾘｰｼｰﾄ!S85,"")</f>
        <v/>
      </c>
      <c r="J69" t="str">
        <f>IF(A69&lt;&gt;"",ｴﾝﾄﾘｰｼｰﾄ!T85,"")</f>
        <v/>
      </c>
      <c r="K69" t="str">
        <f>IF(ｴﾝﾄﾘｰｼｰﾄ!$C$11=0,"",IF(ｴﾝﾄﾘｰｼｰﾄ!$C$11=0,"",ｴﾝﾄﾘｰｼｰﾄ!$C$11))</f>
        <v/>
      </c>
    </row>
    <row r="70" spans="1:11" x14ac:dyDescent="0.15">
      <c r="A70" t="str">
        <f>IF(ｴﾝﾄﾘｰｼｰﾄ!U86="","",IF(ｴﾝﾄﾘｰｼｰﾄ!U86=0,"",ｴﾝﾄﾘｰｼｰﾄ!U86&amp;"子 "&amp;DBCS(ｴﾝﾄﾘｰｼｰﾄ!T86)&amp;"年"))</f>
        <v/>
      </c>
      <c r="C70" t="str">
        <f t="shared" si="1"/>
        <v/>
      </c>
      <c r="H70" t="str">
        <f>IF(A70&lt;&gt;"",ｴﾝﾄﾘｰｼｰﾄ!Q86,"")</f>
        <v/>
      </c>
      <c r="I70" t="str">
        <f>IF(A70&lt;&gt;"",ｴﾝﾄﾘｰｼｰﾄ!S86,"")</f>
        <v/>
      </c>
      <c r="J70" t="str">
        <f>IF(A70&lt;&gt;"",ｴﾝﾄﾘｰｼｰﾄ!T86,"")</f>
        <v/>
      </c>
      <c r="K70" t="str">
        <f>IF(ｴﾝﾄﾘｰｼｰﾄ!$C$11=0,"",IF(ｴﾝﾄﾘｰｼｰﾄ!$C$11=0,"",ｴﾝﾄﾘｰｼｰﾄ!$C$11))</f>
        <v/>
      </c>
    </row>
    <row r="71" spans="1:11" x14ac:dyDescent="0.15">
      <c r="A71" t="str">
        <f>IF(ｴﾝﾄﾘｰｼｰﾄ!U87="","",IF(ｴﾝﾄﾘｰｼｰﾄ!U87=0,"",ｴﾝﾄﾘｰｼｰﾄ!U87&amp;"子 "&amp;DBCS(ｴﾝﾄﾘｰｼｰﾄ!T87)&amp;"年"))</f>
        <v/>
      </c>
      <c r="C71" t="str">
        <f t="shared" si="1"/>
        <v/>
      </c>
      <c r="H71" t="str">
        <f>IF(A71&lt;&gt;"",ｴﾝﾄﾘｰｼｰﾄ!Q87,"")</f>
        <v/>
      </c>
      <c r="I71" t="str">
        <f>IF(A71&lt;&gt;"",ｴﾝﾄﾘｰｼｰﾄ!S87,"")</f>
        <v/>
      </c>
      <c r="J71" t="str">
        <f>IF(A71&lt;&gt;"",ｴﾝﾄﾘｰｼｰﾄ!T87,"")</f>
        <v/>
      </c>
      <c r="K71" t="str">
        <f>IF(ｴﾝﾄﾘｰｼｰﾄ!$C$11=0,"",IF(ｴﾝﾄﾘｰｼｰﾄ!$C$11=0,"",ｴﾝﾄﾘｰｼｰﾄ!$C$11))</f>
        <v/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ｴﾝﾄﾘｰｼｰﾄ</vt:lpstr>
      <vt:lpstr>駅伝Ａ</vt:lpstr>
      <vt:lpstr>駅伝Ｂ</vt:lpstr>
      <vt:lpstr>個人（ロード）</vt:lpstr>
      <vt:lpstr>ｴﾝﾄﾘｰｼｰﾄ!Print_Area</vt:lpstr>
    </vt:vector>
  </TitlesOfParts>
  <Company>miura-s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三浦 敬司</dc:creator>
  <cp:lastModifiedBy>Shinji Ebisawa</cp:lastModifiedBy>
  <cp:lastPrinted>2016-06-04T23:03:23Z</cp:lastPrinted>
  <dcterms:created xsi:type="dcterms:W3CDTF">2004-04-21T11:22:05Z</dcterms:created>
  <dcterms:modified xsi:type="dcterms:W3CDTF">2017-11-19T22:15:51Z</dcterms:modified>
</cp:coreProperties>
</file>